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rrax\Desktop\Webpage\"/>
    </mc:Choice>
  </mc:AlternateContent>
  <xr:revisionPtr revIDLastSave="0" documentId="8_{D9229CFF-EDDD-42BB-9F1A-4449977EE8F2}" xr6:coauthVersionLast="47" xr6:coauthVersionMax="47" xr10:uidLastSave="{00000000-0000-0000-0000-000000000000}"/>
  <bookViews>
    <workbookView xWindow="28680" yWindow="-120" windowWidth="29040" windowHeight="15720" xr2:uid="{34279CD5-98C4-4200-B95A-052765C55EC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S19" i="1"/>
  <c r="R19" i="1"/>
  <c r="Q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<sst xmlns="http://schemas.openxmlformats.org/spreadsheetml/2006/main" count="72" uniqueCount="62">
  <si>
    <t>Tahr Ballot Hunting Results – Hooker/Landsborough Wilderness Area 2023/2024</t>
  </si>
  <si>
    <t>Landing Site</t>
  </si>
  <si>
    <t>Permits Issued</t>
  </si>
  <si>
    <t>Sites Cancelled</t>
  </si>
  <si>
    <t>Active Permits</t>
  </si>
  <si>
    <t>No of Diaries Returned</t>
  </si>
  <si>
    <r>
      <t xml:space="preserve">No of permits </t>
    </r>
    <r>
      <rPr>
        <b/>
        <u/>
        <sz val="18"/>
        <rFont val="Aptos Narrow"/>
        <family val="2"/>
        <scheme val="minor"/>
      </rPr>
      <t>Hunted</t>
    </r>
  </si>
  <si>
    <r>
      <t xml:space="preserve">No of Permits </t>
    </r>
    <r>
      <rPr>
        <b/>
        <u/>
        <sz val="18"/>
        <rFont val="Aptos Narrow"/>
        <family val="2"/>
        <scheme val="minor"/>
      </rPr>
      <t xml:space="preserve">Not Hunted </t>
    </r>
  </si>
  <si>
    <t>Number of Hunters</t>
  </si>
  <si>
    <t>Days Hunted</t>
  </si>
  <si>
    <t>Man Days hunted</t>
  </si>
  <si>
    <t>Tahr Observed</t>
  </si>
  <si>
    <t>Group Size</t>
  </si>
  <si>
    <t>Tahr Shot</t>
  </si>
  <si>
    <t>Total Bookings</t>
  </si>
  <si>
    <t>Sites cancelled and not re-booked</t>
  </si>
  <si>
    <t>At start of each period</t>
  </si>
  <si>
    <t>No. of parties hunted</t>
  </si>
  <si>
    <t xml:space="preserve"> </t>
  </si>
  <si>
    <t>Bulls</t>
  </si>
  <si>
    <t>Nannies</t>
  </si>
  <si>
    <t>Juveniles</t>
  </si>
  <si>
    <t>Others Unknown</t>
  </si>
  <si>
    <t>Total</t>
  </si>
  <si>
    <t>Min/Max</t>
  </si>
  <si>
    <t>Others</t>
  </si>
  <si>
    <t>Baker</t>
  </si>
  <si>
    <t>1/32</t>
  </si>
  <si>
    <t>Upper Zora</t>
  </si>
  <si>
    <t>1/17</t>
  </si>
  <si>
    <t>Opp Percy  Creek</t>
  </si>
  <si>
    <t>1/16</t>
  </si>
  <si>
    <t>Hinds Tarn</t>
  </si>
  <si>
    <t>3/10</t>
  </si>
  <si>
    <t>Shelter Hollow</t>
  </si>
  <si>
    <t>1/22</t>
  </si>
  <si>
    <t>Arbor Rift</t>
  </si>
  <si>
    <t>2/16</t>
  </si>
  <si>
    <t>Mahitahi</t>
  </si>
  <si>
    <t>Edison</t>
  </si>
  <si>
    <t>1/20</t>
  </si>
  <si>
    <t>Jacobs</t>
  </si>
  <si>
    <t>2/36</t>
  </si>
  <si>
    <t>Otoko</t>
  </si>
  <si>
    <t>5/11</t>
  </si>
  <si>
    <t>Dechen</t>
  </si>
  <si>
    <t>Rubicon</t>
  </si>
  <si>
    <t>1/25</t>
  </si>
  <si>
    <t>Bubble</t>
  </si>
  <si>
    <t>2/21</t>
  </si>
  <si>
    <t>TOTAL</t>
  </si>
  <si>
    <t>Hooker/Landsborough- 13 sites over 9 weeks = 117 sites total</t>
  </si>
  <si>
    <t>Out of 117 sites total 36 were cancelled and not hunted.</t>
  </si>
  <si>
    <t>Of the 81 sites remaining 77 were hunted and 77 diaries were returned.</t>
  </si>
  <si>
    <t>It is uncertain whether 4 sites were hunted or not due to the inability to contact the parties concerned.</t>
  </si>
  <si>
    <t>Tahr groupings were reported to be between 1 and 36 animals.</t>
  </si>
  <si>
    <t>Permits hunted</t>
  </si>
  <si>
    <t>Sites available</t>
  </si>
  <si>
    <t>Stes hunted</t>
  </si>
  <si>
    <t>Permits not hunted</t>
  </si>
  <si>
    <t>Sites hunted</t>
  </si>
  <si>
    <t>Diaries returned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</si>
</sst>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20"/>
      <name val="Aptos Narrow"/>
      <family val="2"/>
      <scheme val="minor"/>
    </font>
    <font>
      <sz val="2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b/>
      <sz val="18"/>
      <name val="Aptos Narrow"/>
      <family val="2"/>
      <scheme val="minor"/>
    </font>
    <font>
      <b/>
      <u/>
      <sz val="18"/>
      <name val="Aptos Narrow"/>
      <family val="2"/>
      <scheme val="minor"/>
    </font>
    <font>
      <sz val="18"/>
      <color rgb="FF006100"/>
      <name val="Aptos Narrow"/>
      <family val="2"/>
      <scheme val="minor"/>
    </font>
    <font>
      <b/>
      <sz val="18"/>
      <color rgb="FF9C0006"/>
      <name val="Aptos Narrow"/>
      <family val="2"/>
      <scheme val="minor"/>
    </font>
    <font>
      <sz val="16"/>
      <name val="Aptos Narrow"/>
      <family val="2"/>
      <scheme val="minor"/>
    </font>
    <font>
      <u/>
      <sz val="16"/>
      <name val="Aptos Narrow"/>
      <family val="2"/>
      <scheme val="minor"/>
    </font>
    <font>
      <sz val="18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rgb="FF9C0006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7" fillId="3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vertical="top" wrapText="1"/>
    </xf>
    <xf numFmtId="0" fontId="13" fillId="0" borderId="9" xfId="0" applyFont="1" applyBorder="1" applyAlignment="1">
      <alignment horizontal="right" vertical="top" wrapText="1"/>
    </xf>
    <xf numFmtId="0" fontId="13" fillId="0" borderId="8" xfId="0" applyFont="1" applyBorder="1" applyAlignment="1">
      <alignment horizontal="right" vertical="top" wrapText="1"/>
    </xf>
    <xf numFmtId="0" fontId="13" fillId="3" borderId="8" xfId="0" applyFont="1" applyFill="1" applyBorder="1" applyAlignment="1">
      <alignment horizontal="right" vertical="top" wrapText="1"/>
    </xf>
    <xf numFmtId="0" fontId="13" fillId="3" borderId="9" xfId="0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right" vertical="top" wrapText="1"/>
    </xf>
    <xf numFmtId="0" fontId="9" fillId="4" borderId="9" xfId="0" applyFont="1" applyFill="1" applyBorder="1" applyAlignment="1">
      <alignment horizontal="right" vertical="top" wrapText="1"/>
    </xf>
    <xf numFmtId="0" fontId="9" fillId="4" borderId="8" xfId="0" applyFont="1" applyFill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 wrapText="1"/>
    </xf>
    <xf numFmtId="49" fontId="14" fillId="0" borderId="12" xfId="0" applyNumberFormat="1" applyFont="1" applyBorder="1"/>
    <xf numFmtId="0" fontId="15" fillId="5" borderId="9" xfId="0" applyFont="1" applyFill="1" applyBorder="1" applyAlignment="1">
      <alignment horizontal="right" vertical="top" wrapText="1"/>
    </xf>
    <xf numFmtId="0" fontId="15" fillId="5" borderId="8" xfId="0" applyFont="1" applyFill="1" applyBorder="1" applyAlignment="1">
      <alignment horizontal="right" vertical="top" wrapText="1"/>
    </xf>
    <xf numFmtId="0" fontId="13" fillId="3" borderId="8" xfId="0" applyFont="1" applyFill="1" applyBorder="1" applyAlignment="1">
      <alignment vertical="top" wrapText="1"/>
    </xf>
    <xf numFmtId="0" fontId="13" fillId="6" borderId="9" xfId="0" applyFont="1" applyFill="1" applyBorder="1" applyAlignment="1">
      <alignment horizontal="right" vertical="top" wrapText="1"/>
    </xf>
    <xf numFmtId="49" fontId="14" fillId="6" borderId="12" xfId="0" applyNumberFormat="1" applyFont="1" applyFill="1" applyBorder="1"/>
    <xf numFmtId="0" fontId="7" fillId="3" borderId="8" xfId="0" applyFont="1" applyFill="1" applyBorder="1" applyAlignment="1">
      <alignment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16" fillId="0" borderId="12" xfId="0" applyFont="1" applyBorder="1"/>
    <xf numFmtId="0" fontId="10" fillId="2" borderId="12" xfId="1" applyFont="1" applyBorder="1" applyAlignment="1">
      <alignment horizontal="right" vertical="top" wrapText="1"/>
    </xf>
    <xf numFmtId="0" fontId="0" fillId="6" borderId="0" xfId="0" applyFill="1"/>
    <xf numFmtId="0" fontId="0" fillId="6" borderId="0" xfId="0" applyFill="1" applyAlignment="1">
      <alignment wrapText="1"/>
    </xf>
    <xf numFmtId="0" fontId="17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Permits</a:t>
            </a:r>
            <a:r>
              <a:rPr lang="en-NZ" baseline="0"/>
              <a:t> hunted vs not hunted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'[1]Hooker Landsborough 2024'!$B$28:$B$29</c:f>
              <c:strCache>
                <c:ptCount val="2"/>
                <c:pt idx="0">
                  <c:v>Permits hunted</c:v>
                </c:pt>
                <c:pt idx="1">
                  <c:v>Permits not hunted</c:v>
                </c:pt>
              </c:strCache>
            </c:strRef>
          </c:cat>
          <c:val>
            <c:numRef>
              <c:f>'[1]Hooker Landsborough 2024'!$C$28:$C$29</c:f>
              <c:numCache>
                <c:formatCode>General</c:formatCode>
                <c:ptCount val="2"/>
                <c:pt idx="0">
                  <c:v>77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6-45A5-8982-732BC3612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1051064"/>
        <c:axId val="501049264"/>
      </c:barChart>
      <c:catAx>
        <c:axId val="501051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049264"/>
        <c:crosses val="autoZero"/>
        <c:auto val="1"/>
        <c:lblAlgn val="ctr"/>
        <c:lblOffset val="100"/>
        <c:noMultiLvlLbl val="0"/>
      </c:catAx>
      <c:valAx>
        <c:axId val="50104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05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</a:t>
            </a:r>
            <a:r>
              <a:rPr lang="en-NZ" baseline="0"/>
              <a:t> available vs sites hunted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'[1]Hooker Landsborough 2024'!$G$28:$G$29</c:f>
              <c:strCache>
                <c:ptCount val="2"/>
                <c:pt idx="0">
                  <c:v>Sites available</c:v>
                </c:pt>
                <c:pt idx="1">
                  <c:v>Sites hunted</c:v>
                </c:pt>
              </c:strCache>
            </c:strRef>
          </c:cat>
          <c:val>
            <c:numRef>
              <c:f>'[1]Hooker Landsborough 2024'!$H$28:$H$29</c:f>
              <c:numCache>
                <c:formatCode>General</c:formatCode>
                <c:ptCount val="2"/>
                <c:pt idx="0">
                  <c:v>117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E-4529-98ED-6FF7B60E0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809752"/>
        <c:axId val="354807952"/>
      </c:barChart>
      <c:catAx>
        <c:axId val="35480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807952"/>
        <c:crosses val="autoZero"/>
        <c:auto val="1"/>
        <c:lblAlgn val="ctr"/>
        <c:lblOffset val="100"/>
        <c:noMultiLvlLbl val="0"/>
      </c:catAx>
      <c:valAx>
        <c:axId val="35480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809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</a:t>
            </a:r>
            <a:r>
              <a:rPr lang="en-NZ" baseline="0"/>
              <a:t> hunted vs Diaries returned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E9-412C-8410-79C3E132F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E9-412C-8410-79C3E132F931}"/>
              </c:ext>
            </c:extLst>
          </c:dPt>
          <c:cat>
            <c:strRef>
              <c:f>'[1]Hooker Landsborough 2024'!$L$28:$L$29</c:f>
              <c:strCache>
                <c:ptCount val="2"/>
                <c:pt idx="0">
                  <c:v>Stes hunted</c:v>
                </c:pt>
                <c:pt idx="1">
                  <c:v>Diaries returned</c:v>
                </c:pt>
              </c:strCache>
            </c:strRef>
          </c:cat>
          <c:val>
            <c:numRef>
              <c:f>'[1]Hooker Landsborough 2024'!$M$28:$M$29</c:f>
              <c:numCache>
                <c:formatCode>General</c:formatCode>
                <c:ptCount val="2"/>
                <c:pt idx="0">
                  <c:v>77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9-412C-8410-79C3E13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43</xdr:row>
      <xdr:rowOff>108858</xdr:rowOff>
    </xdr:from>
    <xdr:to>
      <xdr:col>4</xdr:col>
      <xdr:colOff>475232</xdr:colOff>
      <xdr:row>58</xdr:row>
      <xdr:rowOff>6989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4E328-3EDA-44BF-8050-33D02A53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3" y="12977133"/>
          <a:ext cx="4565539" cy="275563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10</xdr:col>
      <xdr:colOff>271125</xdr:colOff>
      <xdr:row>57</xdr:row>
      <xdr:rowOff>88631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79481D-23B7-489B-B65C-728C119F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5425" y="12868275"/>
          <a:ext cx="4585950" cy="27556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15</xdr:col>
      <xdr:colOff>638518</xdr:colOff>
      <xdr:row>57</xdr:row>
      <xdr:rowOff>88631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59FD12-BF65-4B1A-A4E9-0F9FDF6D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29900" y="12868275"/>
          <a:ext cx="4572343" cy="2755631"/>
        </a:xfrm>
        <a:prstGeom prst="rect">
          <a:avLst/>
        </a:prstGeom>
      </xdr:spPr>
    </xdr:pic>
    <xdr:clientData/>
  </xdr:twoCellAnchor>
  <xdr:twoCellAnchor>
    <xdr:from>
      <xdr:col>0</xdr:col>
      <xdr:colOff>415018</xdr:colOff>
      <xdr:row>26</xdr:row>
      <xdr:rowOff>29935</xdr:rowOff>
    </xdr:from>
    <xdr:to>
      <xdr:col>4</xdr:col>
      <xdr:colOff>700768</xdr:colOff>
      <xdr:row>39</xdr:row>
      <xdr:rowOff>187778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6091E0-9DDE-4C83-83E7-AFFF523CA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102053</xdr:colOff>
      <xdr:row>26</xdr:row>
      <xdr:rowOff>16328</xdr:rowOff>
    </xdr:from>
    <xdr:to>
      <xdr:col>10</xdr:col>
      <xdr:colOff>360589</xdr:colOff>
      <xdr:row>39</xdr:row>
      <xdr:rowOff>174171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0917BF-D6BA-4600-99F6-DBA64E457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755196</xdr:colOff>
      <xdr:row>25</xdr:row>
      <xdr:rowOff>179613</xdr:rowOff>
    </xdr:from>
    <xdr:to>
      <xdr:col>15</xdr:col>
      <xdr:colOff>374196</xdr:colOff>
      <xdr:row>39</xdr:row>
      <xdr:rowOff>146956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2EE2F5-9BCA-4D12-BD18-DC531070A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rrax\Downloads\Tahr%20Ballot%20Kill%20Data%20and%20Hunting%20Diaries%20-%20DOC-2586414%20(13).xlsx" TargetMode="External"/><Relationship Id="rId1" Type="http://schemas.openxmlformats.org/officeDocument/2006/relationships/externalLinkPath" Target="/Users/jhorrax/Downloads/Tahr%20Ballot%20Kill%20Data%20and%20Hunting%20Diaries%20-%20DOC-2586414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hr Diarys 2015"/>
      <sheetName val=" Adams Data 2015"/>
      <sheetName val="Landsborough Hooker data 2015"/>
      <sheetName val="Tahr Diarys 2016"/>
      <sheetName val="Adams Data 2016"/>
      <sheetName val="Landsborough Hooker Data 2016"/>
      <sheetName val="Tahr Diary Comments 2017"/>
      <sheetName val="Adams Data 2017"/>
      <sheetName val="Landsborough Hooker Data 2017"/>
      <sheetName val="Tahr Diary Comments 2018"/>
      <sheetName val="Adams Data 2018"/>
      <sheetName val="Landsborough Hooker Data 2018"/>
      <sheetName val="Tahr Diary Comments 2019"/>
      <sheetName val="Adams Data 2019"/>
      <sheetName val="Landsborough Hooker Data 2019"/>
      <sheetName val="Tahr Diary Comments 2020"/>
      <sheetName val="Adams 2020"/>
      <sheetName val="HookerLandsborough 2020"/>
      <sheetName val="Tahr Diary Comments 2021"/>
      <sheetName val="Adams 2021"/>
      <sheetName val="Hooker Landsborough 2021"/>
      <sheetName val="Adams 2022"/>
      <sheetName val="Hooker Landsborough 2022"/>
      <sheetName val="Tahr Diary Comments 2022"/>
      <sheetName val="Adams 2023"/>
      <sheetName val="Landsborough 2023"/>
      <sheetName val="Tahr Diary Returns 2024"/>
      <sheetName val="Adams 2024"/>
      <sheetName val="Hooker Landsborough 2024"/>
      <sheetName val="Adams 2025"/>
      <sheetName val="Hooker Landsborough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B28" t="str">
            <v>Permits hunted</v>
          </cell>
          <cell r="C28">
            <v>77</v>
          </cell>
          <cell r="G28" t="str">
            <v>Sites available</v>
          </cell>
          <cell r="H28">
            <v>117</v>
          </cell>
          <cell r="L28" t="str">
            <v>Stes hunted</v>
          </cell>
          <cell r="M28">
            <v>77</v>
          </cell>
        </row>
        <row r="29">
          <cell r="B29" t="str">
            <v>Permits not hunted</v>
          </cell>
          <cell r="C29">
            <v>8</v>
          </cell>
          <cell r="G29" t="str">
            <v>Sites hunted</v>
          </cell>
          <cell r="H29">
            <v>77</v>
          </cell>
          <cell r="L29" t="str">
            <v>Diaries returned</v>
          </cell>
          <cell r="M29">
            <v>77</v>
          </cell>
        </row>
      </sheetData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98FC-ADA7-4458-8B03-1C62561AA5E3}">
  <dimension ref="A1:U33"/>
  <sheetViews>
    <sheetView tabSelected="1" topLeftCell="A24" workbookViewId="0">
      <selection sqref="A1:W66"/>
    </sheetView>
  </sheetViews>
  <sheetFormatPr defaultRowHeight="15" x14ac:dyDescent="0.25"/>
  <cols>
    <col min="1" max="1" width="21.140625" customWidth="1"/>
    <col min="2" max="2" width="14.42578125" customWidth="1"/>
    <col min="3" max="3" width="14.85546875" customWidth="1"/>
    <col min="4" max="4" width="13.5703125" customWidth="1"/>
    <col min="5" max="5" width="15.5703125" customWidth="1"/>
    <col min="6" max="6" width="13.7109375" customWidth="1"/>
    <col min="7" max="7" width="13.28515625" customWidth="1"/>
    <col min="8" max="8" width="13.140625" customWidth="1"/>
    <col min="9" max="9" width="12.5703125" customWidth="1"/>
    <col min="10" max="10" width="12" customWidth="1"/>
    <col min="11" max="11" width="15.140625" customWidth="1"/>
    <col min="12" max="13" width="14.42578125" customWidth="1"/>
    <col min="14" max="14" width="15.140625" customWidth="1"/>
    <col min="15" max="15" width="15" customWidth="1"/>
    <col min="16" max="16" width="15.42578125" customWidth="1"/>
    <col min="18" max="18" width="12.42578125" customWidth="1"/>
    <col min="19" max="19" width="14.5703125" customWidth="1"/>
    <col min="20" max="20" width="11.140625" customWidth="1"/>
  </cols>
  <sheetData>
    <row r="1" spans="1:21" ht="26.25" x14ac:dyDescent="0.4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6.5" thickBot="1" x14ac:dyDescent="0.3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3"/>
      <c r="T2" s="3"/>
      <c r="U2" s="3"/>
    </row>
    <row r="3" spans="1:21" ht="96" x14ac:dyDescent="0.25">
      <c r="A3" s="6" t="s">
        <v>1</v>
      </c>
      <c r="B3" s="7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10" t="s">
        <v>11</v>
      </c>
      <c r="L3" s="10" t="s">
        <v>11</v>
      </c>
      <c r="M3" s="10" t="s">
        <v>11</v>
      </c>
      <c r="N3" s="10" t="s">
        <v>11</v>
      </c>
      <c r="O3" s="10" t="s">
        <v>11</v>
      </c>
      <c r="P3" s="10" t="s">
        <v>12</v>
      </c>
      <c r="Q3" s="11" t="s">
        <v>13</v>
      </c>
      <c r="R3" s="12"/>
      <c r="S3" s="12"/>
      <c r="T3" s="12"/>
      <c r="U3" s="12"/>
    </row>
    <row r="4" spans="1:21" ht="84.75" thickBot="1" x14ac:dyDescent="0.3">
      <c r="A4" s="13"/>
      <c r="B4" s="14" t="s">
        <v>14</v>
      </c>
      <c r="C4" s="15" t="s">
        <v>15</v>
      </c>
      <c r="D4" s="16" t="s">
        <v>16</v>
      </c>
      <c r="E4" s="16"/>
      <c r="F4" s="15" t="s">
        <v>17</v>
      </c>
      <c r="G4" s="15"/>
      <c r="H4" s="17"/>
      <c r="I4" s="17"/>
      <c r="J4" s="15"/>
      <c r="K4" s="18"/>
      <c r="L4" s="19"/>
      <c r="M4" s="18"/>
      <c r="N4" s="18"/>
      <c r="O4" s="18"/>
      <c r="P4" s="20"/>
      <c r="Q4" s="21"/>
      <c r="R4" s="22"/>
      <c r="S4" s="22"/>
      <c r="T4" s="22"/>
      <c r="U4" s="22"/>
    </row>
    <row r="5" spans="1:21" ht="48.75" thickBot="1" x14ac:dyDescent="0.3">
      <c r="A5" s="13"/>
      <c r="B5" s="23"/>
      <c r="C5" s="23"/>
      <c r="D5" s="24"/>
      <c r="E5" s="25"/>
      <c r="F5" s="26"/>
      <c r="G5" s="26"/>
      <c r="H5" s="27"/>
      <c r="I5" s="26"/>
      <c r="J5" s="28" t="s">
        <v>18</v>
      </c>
      <c r="K5" s="29" t="s">
        <v>19</v>
      </c>
      <c r="L5" s="30" t="s">
        <v>20</v>
      </c>
      <c r="M5" s="29" t="s">
        <v>21</v>
      </c>
      <c r="N5" s="30" t="s">
        <v>22</v>
      </c>
      <c r="O5" s="30" t="s">
        <v>23</v>
      </c>
      <c r="P5" s="31" t="s">
        <v>24</v>
      </c>
      <c r="Q5" s="32" t="s">
        <v>19</v>
      </c>
      <c r="R5" s="32" t="s">
        <v>20</v>
      </c>
      <c r="S5" s="32" t="s">
        <v>21</v>
      </c>
      <c r="T5" s="33" t="s">
        <v>25</v>
      </c>
      <c r="U5" s="32" t="s">
        <v>23</v>
      </c>
    </row>
    <row r="6" spans="1:21" ht="24.75" thickBot="1" x14ac:dyDescent="0.45">
      <c r="A6" s="34" t="s">
        <v>26</v>
      </c>
      <c r="B6" s="35">
        <v>8</v>
      </c>
      <c r="C6" s="36">
        <v>1</v>
      </c>
      <c r="D6" s="37">
        <v>7</v>
      </c>
      <c r="E6" s="38">
        <v>6</v>
      </c>
      <c r="F6" s="35">
        <v>6</v>
      </c>
      <c r="G6" s="35">
        <v>1</v>
      </c>
      <c r="H6" s="35">
        <v>19</v>
      </c>
      <c r="I6" s="35">
        <v>30</v>
      </c>
      <c r="J6" s="35">
        <v>96</v>
      </c>
      <c r="K6" s="39">
        <v>93</v>
      </c>
      <c r="L6" s="40">
        <v>123</v>
      </c>
      <c r="M6" s="41">
        <v>66</v>
      </c>
      <c r="N6" s="40">
        <v>0</v>
      </c>
      <c r="O6" s="42">
        <v>282</v>
      </c>
      <c r="P6" s="43" t="s">
        <v>27</v>
      </c>
      <c r="Q6" s="44">
        <v>28</v>
      </c>
      <c r="R6" s="45">
        <v>11</v>
      </c>
      <c r="S6" s="45">
        <v>11</v>
      </c>
      <c r="T6" s="44">
        <v>0</v>
      </c>
      <c r="U6" s="45">
        <v>50</v>
      </c>
    </row>
    <row r="7" spans="1:21" ht="24.75" thickBot="1" x14ac:dyDescent="0.45">
      <c r="A7" s="46" t="s">
        <v>28</v>
      </c>
      <c r="B7" s="36">
        <v>9</v>
      </c>
      <c r="C7" s="35">
        <v>1</v>
      </c>
      <c r="D7" s="38">
        <v>8</v>
      </c>
      <c r="E7" s="38">
        <v>8</v>
      </c>
      <c r="F7" s="35">
        <v>8</v>
      </c>
      <c r="G7" s="35">
        <v>0</v>
      </c>
      <c r="H7" s="35">
        <v>22</v>
      </c>
      <c r="I7" s="35">
        <v>38</v>
      </c>
      <c r="J7" s="35">
        <v>198.5</v>
      </c>
      <c r="K7" s="40">
        <v>119</v>
      </c>
      <c r="L7" s="40">
        <v>263</v>
      </c>
      <c r="M7" s="40">
        <v>74</v>
      </c>
      <c r="N7" s="40">
        <v>0</v>
      </c>
      <c r="O7" s="42">
        <v>456</v>
      </c>
      <c r="P7" s="43" t="s">
        <v>29</v>
      </c>
      <c r="Q7" s="44">
        <v>11</v>
      </c>
      <c r="R7" s="44">
        <v>6</v>
      </c>
      <c r="S7" s="44">
        <v>3</v>
      </c>
      <c r="T7" s="44">
        <v>0</v>
      </c>
      <c r="U7" s="45">
        <v>20</v>
      </c>
    </row>
    <row r="8" spans="1:21" ht="45.75" customHeight="1" thickBot="1" x14ac:dyDescent="0.45">
      <c r="A8" s="46" t="s">
        <v>30</v>
      </c>
      <c r="B8" s="36">
        <v>9</v>
      </c>
      <c r="C8" s="35">
        <v>4</v>
      </c>
      <c r="D8" s="38">
        <v>5</v>
      </c>
      <c r="E8" s="38">
        <v>4</v>
      </c>
      <c r="F8" s="35">
        <v>4</v>
      </c>
      <c r="G8" s="35">
        <v>1</v>
      </c>
      <c r="H8" s="35">
        <v>9</v>
      </c>
      <c r="I8" s="35">
        <v>15</v>
      </c>
      <c r="J8" s="35">
        <v>35</v>
      </c>
      <c r="K8" s="40">
        <v>35</v>
      </c>
      <c r="L8" s="40">
        <v>94</v>
      </c>
      <c r="M8" s="40">
        <v>48</v>
      </c>
      <c r="N8" s="40">
        <v>0</v>
      </c>
      <c r="O8" s="42">
        <v>177</v>
      </c>
      <c r="P8" s="43" t="s">
        <v>31</v>
      </c>
      <c r="Q8" s="44">
        <v>3</v>
      </c>
      <c r="R8" s="44">
        <v>4</v>
      </c>
      <c r="S8" s="44">
        <v>0</v>
      </c>
      <c r="T8" s="44">
        <v>0</v>
      </c>
      <c r="U8" s="45">
        <v>7</v>
      </c>
    </row>
    <row r="9" spans="1:21" ht="24.75" thickBot="1" x14ac:dyDescent="0.45">
      <c r="A9" s="46" t="s">
        <v>32</v>
      </c>
      <c r="B9" s="36">
        <v>8</v>
      </c>
      <c r="C9" s="35">
        <v>0</v>
      </c>
      <c r="D9" s="38">
        <v>8</v>
      </c>
      <c r="E9" s="38">
        <v>6</v>
      </c>
      <c r="F9" s="35">
        <v>6</v>
      </c>
      <c r="G9" s="35">
        <v>2</v>
      </c>
      <c r="H9" s="35">
        <v>17</v>
      </c>
      <c r="I9" s="35">
        <v>31</v>
      </c>
      <c r="J9" s="35">
        <v>92</v>
      </c>
      <c r="K9" s="40">
        <v>48</v>
      </c>
      <c r="L9" s="40">
        <v>63</v>
      </c>
      <c r="M9" s="40">
        <v>23</v>
      </c>
      <c r="N9" s="40">
        <v>0</v>
      </c>
      <c r="O9" s="42">
        <v>134</v>
      </c>
      <c r="P9" s="43" t="s">
        <v>33</v>
      </c>
      <c r="Q9" s="44">
        <v>10</v>
      </c>
      <c r="R9" s="44">
        <v>7</v>
      </c>
      <c r="S9" s="44">
        <v>1</v>
      </c>
      <c r="T9" s="44">
        <v>0</v>
      </c>
      <c r="U9" s="45">
        <v>18</v>
      </c>
    </row>
    <row r="10" spans="1:21" ht="24" customHeight="1" thickBot="1" x14ac:dyDescent="0.45">
      <c r="A10" s="46" t="s">
        <v>34</v>
      </c>
      <c r="B10" s="36">
        <v>8</v>
      </c>
      <c r="C10" s="35">
        <v>3</v>
      </c>
      <c r="D10" s="38">
        <v>5</v>
      </c>
      <c r="E10" s="38">
        <v>5</v>
      </c>
      <c r="F10" s="35">
        <v>5</v>
      </c>
      <c r="G10" s="35">
        <v>0</v>
      </c>
      <c r="H10" s="35">
        <v>14</v>
      </c>
      <c r="I10" s="35">
        <v>34</v>
      </c>
      <c r="J10" s="35">
        <v>96</v>
      </c>
      <c r="K10" s="40">
        <v>172</v>
      </c>
      <c r="L10" s="40">
        <v>352</v>
      </c>
      <c r="M10" s="40">
        <v>63</v>
      </c>
      <c r="N10" s="40">
        <v>1</v>
      </c>
      <c r="O10" s="42">
        <v>588</v>
      </c>
      <c r="P10" s="43" t="s">
        <v>35</v>
      </c>
      <c r="Q10" s="44">
        <v>11</v>
      </c>
      <c r="R10" s="44">
        <v>11</v>
      </c>
      <c r="S10" s="44">
        <v>3</v>
      </c>
      <c r="T10" s="44">
        <v>0</v>
      </c>
      <c r="U10" s="45">
        <v>25</v>
      </c>
    </row>
    <row r="11" spans="1:21" ht="24.75" thickBot="1" x14ac:dyDescent="0.45">
      <c r="A11" s="46" t="s">
        <v>36</v>
      </c>
      <c r="B11" s="36">
        <v>9</v>
      </c>
      <c r="C11" s="35">
        <v>4</v>
      </c>
      <c r="D11" s="38">
        <v>5</v>
      </c>
      <c r="E11" s="38">
        <v>5</v>
      </c>
      <c r="F11" s="35">
        <v>5</v>
      </c>
      <c r="G11" s="35">
        <v>0</v>
      </c>
      <c r="H11" s="35">
        <v>8</v>
      </c>
      <c r="I11" s="35">
        <v>19</v>
      </c>
      <c r="J11" s="35">
        <v>38</v>
      </c>
      <c r="K11" s="40">
        <v>100</v>
      </c>
      <c r="L11" s="40">
        <v>155</v>
      </c>
      <c r="M11" s="40">
        <v>27</v>
      </c>
      <c r="N11" s="40">
        <v>0</v>
      </c>
      <c r="O11" s="42">
        <v>282</v>
      </c>
      <c r="P11" s="43" t="s">
        <v>37</v>
      </c>
      <c r="Q11" s="44">
        <v>7</v>
      </c>
      <c r="R11" s="44">
        <v>7</v>
      </c>
      <c r="S11" s="44">
        <v>3</v>
      </c>
      <c r="T11" s="44">
        <v>0</v>
      </c>
      <c r="U11" s="45">
        <v>17</v>
      </c>
    </row>
    <row r="12" spans="1:21" ht="24.75" thickBot="1" x14ac:dyDescent="0.45">
      <c r="A12" s="46" t="s">
        <v>38</v>
      </c>
      <c r="B12" s="36">
        <v>9</v>
      </c>
      <c r="C12" s="35">
        <v>2</v>
      </c>
      <c r="D12" s="38">
        <v>7</v>
      </c>
      <c r="E12" s="38">
        <v>6</v>
      </c>
      <c r="F12" s="47">
        <v>6</v>
      </c>
      <c r="G12" s="47">
        <v>1</v>
      </c>
      <c r="H12" s="47">
        <v>20</v>
      </c>
      <c r="I12" s="47">
        <v>34</v>
      </c>
      <c r="J12" s="47">
        <v>120</v>
      </c>
      <c r="K12" s="40">
        <v>222</v>
      </c>
      <c r="L12" s="40">
        <v>184</v>
      </c>
      <c r="M12" s="40">
        <v>73</v>
      </c>
      <c r="N12" s="40">
        <v>0</v>
      </c>
      <c r="O12" s="42">
        <v>479</v>
      </c>
      <c r="P12" s="48" t="s">
        <v>37</v>
      </c>
      <c r="Q12" s="44">
        <v>19</v>
      </c>
      <c r="R12" s="44">
        <v>9</v>
      </c>
      <c r="S12" s="44">
        <v>3</v>
      </c>
      <c r="T12" s="44">
        <v>0</v>
      </c>
      <c r="U12" s="45">
        <v>31</v>
      </c>
    </row>
    <row r="13" spans="1:21" ht="24.75" thickBot="1" x14ac:dyDescent="0.45">
      <c r="A13" s="46" t="s">
        <v>39</v>
      </c>
      <c r="B13" s="36">
        <v>8</v>
      </c>
      <c r="C13" s="35">
        <v>1</v>
      </c>
      <c r="D13" s="38">
        <v>7</v>
      </c>
      <c r="E13" s="38">
        <v>7</v>
      </c>
      <c r="F13" s="47">
        <v>7</v>
      </c>
      <c r="G13" s="47">
        <v>0</v>
      </c>
      <c r="H13" s="47">
        <v>29</v>
      </c>
      <c r="I13" s="47">
        <v>37</v>
      </c>
      <c r="J13" s="47">
        <v>150</v>
      </c>
      <c r="K13" s="40">
        <v>115</v>
      </c>
      <c r="L13" s="40">
        <v>198</v>
      </c>
      <c r="M13" s="40">
        <v>57</v>
      </c>
      <c r="N13" s="40">
        <v>0</v>
      </c>
      <c r="O13" s="40">
        <v>410</v>
      </c>
      <c r="P13" s="48" t="s">
        <v>40</v>
      </c>
      <c r="Q13" s="44">
        <v>23</v>
      </c>
      <c r="R13" s="44">
        <v>18</v>
      </c>
      <c r="S13" s="44">
        <v>1</v>
      </c>
      <c r="T13" s="44">
        <v>0</v>
      </c>
      <c r="U13" s="45">
        <v>42</v>
      </c>
    </row>
    <row r="14" spans="1:21" ht="24.75" thickBot="1" x14ac:dyDescent="0.45">
      <c r="A14" s="46" t="s">
        <v>41</v>
      </c>
      <c r="B14" s="36">
        <v>9</v>
      </c>
      <c r="C14" s="35">
        <v>0</v>
      </c>
      <c r="D14" s="38">
        <v>9</v>
      </c>
      <c r="E14" s="38">
        <v>9</v>
      </c>
      <c r="F14" s="47">
        <v>9</v>
      </c>
      <c r="G14" s="47">
        <v>0</v>
      </c>
      <c r="H14" s="47">
        <v>30</v>
      </c>
      <c r="I14" s="47">
        <v>49</v>
      </c>
      <c r="J14" s="47">
        <v>163</v>
      </c>
      <c r="K14" s="40">
        <v>227</v>
      </c>
      <c r="L14" s="40">
        <v>498</v>
      </c>
      <c r="M14" s="40">
        <v>154</v>
      </c>
      <c r="N14" s="40">
        <v>9</v>
      </c>
      <c r="O14" s="42">
        <v>888</v>
      </c>
      <c r="P14" s="48" t="s">
        <v>42</v>
      </c>
      <c r="Q14" s="44">
        <v>30</v>
      </c>
      <c r="R14" s="44">
        <v>65</v>
      </c>
      <c r="S14" s="44">
        <v>7</v>
      </c>
      <c r="T14" s="44">
        <v>0</v>
      </c>
      <c r="U14" s="45">
        <v>102</v>
      </c>
    </row>
    <row r="15" spans="1:21" ht="24.75" thickBot="1" x14ac:dyDescent="0.45">
      <c r="A15" s="46" t="s">
        <v>43</v>
      </c>
      <c r="B15" s="36">
        <v>9</v>
      </c>
      <c r="C15" s="35">
        <v>4</v>
      </c>
      <c r="D15" s="38">
        <v>5</v>
      </c>
      <c r="E15" s="38">
        <v>3</v>
      </c>
      <c r="F15" s="35">
        <v>3</v>
      </c>
      <c r="G15" s="35">
        <v>2</v>
      </c>
      <c r="H15" s="35">
        <v>8</v>
      </c>
      <c r="I15" s="35">
        <v>14</v>
      </c>
      <c r="J15" s="35">
        <v>36</v>
      </c>
      <c r="K15" s="40">
        <v>42</v>
      </c>
      <c r="L15" s="40">
        <v>27</v>
      </c>
      <c r="M15" s="40">
        <v>13</v>
      </c>
      <c r="N15" s="40">
        <v>0</v>
      </c>
      <c r="O15" s="42">
        <v>82</v>
      </c>
      <c r="P15" s="43" t="s">
        <v>44</v>
      </c>
      <c r="Q15" s="44">
        <v>7</v>
      </c>
      <c r="R15" s="44">
        <v>9</v>
      </c>
      <c r="S15" s="44">
        <v>0</v>
      </c>
      <c r="T15" s="44">
        <v>1</v>
      </c>
      <c r="U15" s="45">
        <v>17</v>
      </c>
    </row>
    <row r="16" spans="1:21" ht="24.75" thickBot="1" x14ac:dyDescent="0.45">
      <c r="A16" s="46" t="s">
        <v>45</v>
      </c>
      <c r="B16" s="36">
        <v>9</v>
      </c>
      <c r="C16" s="35">
        <v>2</v>
      </c>
      <c r="D16" s="38">
        <v>7</v>
      </c>
      <c r="E16" s="38">
        <v>7</v>
      </c>
      <c r="F16" s="35">
        <v>7</v>
      </c>
      <c r="G16" s="35">
        <v>0</v>
      </c>
      <c r="H16" s="35">
        <v>20</v>
      </c>
      <c r="I16" s="35">
        <v>37.5</v>
      </c>
      <c r="J16" s="35">
        <v>107</v>
      </c>
      <c r="K16" s="40">
        <v>140</v>
      </c>
      <c r="L16" s="40">
        <v>272</v>
      </c>
      <c r="M16" s="40">
        <v>73</v>
      </c>
      <c r="N16" s="40">
        <v>0</v>
      </c>
      <c r="O16" s="42">
        <v>485</v>
      </c>
      <c r="P16" s="43" t="s">
        <v>29</v>
      </c>
      <c r="Q16" s="44">
        <v>23</v>
      </c>
      <c r="R16" s="44">
        <v>22</v>
      </c>
      <c r="S16" s="44">
        <v>7</v>
      </c>
      <c r="T16" s="44">
        <v>0</v>
      </c>
      <c r="U16" s="45">
        <v>52</v>
      </c>
    </row>
    <row r="17" spans="1:21" ht="24.75" thickBot="1" x14ac:dyDescent="0.45">
      <c r="A17" s="46" t="s">
        <v>46</v>
      </c>
      <c r="B17" s="36">
        <v>9</v>
      </c>
      <c r="C17" s="35">
        <v>3</v>
      </c>
      <c r="D17" s="38">
        <v>6</v>
      </c>
      <c r="E17" s="38">
        <v>6</v>
      </c>
      <c r="F17" s="47">
        <v>6</v>
      </c>
      <c r="G17" s="47">
        <v>0</v>
      </c>
      <c r="H17" s="47">
        <v>21</v>
      </c>
      <c r="I17" s="47">
        <v>35</v>
      </c>
      <c r="J17" s="47">
        <v>120</v>
      </c>
      <c r="K17" s="40">
        <v>130</v>
      </c>
      <c r="L17" s="40">
        <v>130</v>
      </c>
      <c r="M17" s="40">
        <v>19</v>
      </c>
      <c r="N17" s="40">
        <v>1</v>
      </c>
      <c r="O17" s="42">
        <v>280</v>
      </c>
      <c r="P17" s="48" t="s">
        <v>47</v>
      </c>
      <c r="Q17" s="44">
        <v>19</v>
      </c>
      <c r="R17" s="44">
        <v>13</v>
      </c>
      <c r="S17" s="44">
        <v>0</v>
      </c>
      <c r="T17" s="44">
        <v>0</v>
      </c>
      <c r="U17" s="45">
        <v>32</v>
      </c>
    </row>
    <row r="18" spans="1:21" ht="24.75" thickBot="1" x14ac:dyDescent="0.45">
      <c r="A18" s="46" t="s">
        <v>48</v>
      </c>
      <c r="B18" s="36">
        <v>9</v>
      </c>
      <c r="C18" s="35">
        <v>3</v>
      </c>
      <c r="D18" s="38">
        <v>6</v>
      </c>
      <c r="E18" s="38">
        <v>5</v>
      </c>
      <c r="F18" s="47">
        <v>5</v>
      </c>
      <c r="G18" s="47">
        <v>1</v>
      </c>
      <c r="H18" s="47">
        <v>21</v>
      </c>
      <c r="I18" s="47">
        <v>26</v>
      </c>
      <c r="J18" s="47">
        <v>105</v>
      </c>
      <c r="K18" s="40">
        <v>96</v>
      </c>
      <c r="L18" s="40">
        <v>98</v>
      </c>
      <c r="M18" s="40">
        <v>11</v>
      </c>
      <c r="N18" s="40">
        <v>0</v>
      </c>
      <c r="O18" s="42">
        <v>205</v>
      </c>
      <c r="P18" s="48" t="s">
        <v>49</v>
      </c>
      <c r="Q18" s="44">
        <v>17</v>
      </c>
      <c r="R18" s="44">
        <v>17</v>
      </c>
      <c r="S18" s="44">
        <v>7</v>
      </c>
      <c r="T18" s="44">
        <v>0</v>
      </c>
      <c r="U18" s="45">
        <v>41</v>
      </c>
    </row>
    <row r="19" spans="1:21" ht="24.75" thickBot="1" x14ac:dyDescent="0.45">
      <c r="A19" s="49" t="s">
        <v>50</v>
      </c>
      <c r="B19" s="50">
        <f t="shared" ref="B19:G19" si="0">SUM(B6:B18)</f>
        <v>113</v>
      </c>
      <c r="C19" s="51">
        <f t="shared" si="0"/>
        <v>28</v>
      </c>
      <c r="D19" s="52">
        <f t="shared" si="0"/>
        <v>85</v>
      </c>
      <c r="E19" s="52">
        <f t="shared" si="0"/>
        <v>77</v>
      </c>
      <c r="F19" s="51">
        <f t="shared" si="0"/>
        <v>77</v>
      </c>
      <c r="G19" s="51">
        <f t="shared" si="0"/>
        <v>8</v>
      </c>
      <c r="H19" s="51">
        <f>SUM(H6:H17)</f>
        <v>217</v>
      </c>
      <c r="I19" s="51">
        <f>SUM(I6:I17)</f>
        <v>373.5</v>
      </c>
      <c r="J19" s="51">
        <f>SUM(J6:J18)</f>
        <v>1356.5</v>
      </c>
      <c r="K19" s="51">
        <f>SUM(K6:K17)</f>
        <v>1443</v>
      </c>
      <c r="L19" s="51">
        <f>SUM(L6:L17)</f>
        <v>2359</v>
      </c>
      <c r="M19" s="51">
        <f>SUM(M6:M18)</f>
        <v>701</v>
      </c>
      <c r="N19" s="51">
        <f>SUM(N6:N18)</f>
        <v>11</v>
      </c>
      <c r="O19" s="51">
        <f>SUM(O6:O18)</f>
        <v>4748</v>
      </c>
      <c r="P19" s="53"/>
      <c r="Q19" s="51">
        <f>SUM(Q6:Q18)</f>
        <v>208</v>
      </c>
      <c r="R19" s="51">
        <f>SUM(R6:R18)</f>
        <v>199</v>
      </c>
      <c r="S19" s="51">
        <f>SUM(S6:S18)</f>
        <v>46</v>
      </c>
      <c r="T19" s="51">
        <f>SUM(T6:T18)</f>
        <v>1</v>
      </c>
      <c r="U19" s="54">
        <f>SUM(U6:U18)</f>
        <v>454</v>
      </c>
    </row>
    <row r="20" spans="1:21" x14ac:dyDescent="0.25">
      <c r="E20" s="55"/>
      <c r="F20" s="56"/>
      <c r="G20" s="56"/>
      <c r="H20" s="56"/>
      <c r="I20" s="55"/>
    </row>
    <row r="21" spans="1:21" ht="24" x14ac:dyDescent="0.4">
      <c r="A21" s="57" t="s">
        <v>51</v>
      </c>
      <c r="B21" s="58"/>
      <c r="C21" s="58"/>
      <c r="D21" s="58"/>
    </row>
    <row r="22" spans="1:21" ht="24" x14ac:dyDescent="0.4">
      <c r="A22" s="59" t="s">
        <v>52</v>
      </c>
      <c r="B22" s="58"/>
      <c r="C22" s="58"/>
      <c r="D22" s="58"/>
    </row>
    <row r="23" spans="1:21" ht="24" x14ac:dyDescent="0.4">
      <c r="A23" s="59" t="s">
        <v>53</v>
      </c>
      <c r="B23" s="58"/>
      <c r="C23" s="58"/>
      <c r="D23" s="58"/>
    </row>
    <row r="24" spans="1:21" ht="24" x14ac:dyDescent="0.4">
      <c r="A24" s="59" t="s">
        <v>54</v>
      </c>
      <c r="B24" s="58"/>
      <c r="C24" s="58"/>
      <c r="D24" s="58"/>
    </row>
    <row r="25" spans="1:21" ht="24" x14ac:dyDescent="0.4">
      <c r="A25" s="59" t="s">
        <v>55</v>
      </c>
      <c r="B25" s="58"/>
      <c r="C25" s="58"/>
      <c r="D25" s="58"/>
    </row>
    <row r="27" spans="1:21" x14ac:dyDescent="0.25">
      <c r="A27" s="60"/>
    </row>
    <row r="28" spans="1:21" x14ac:dyDescent="0.25">
      <c r="A28" s="60"/>
      <c r="B28" t="s">
        <v>56</v>
      </c>
      <c r="C28">
        <v>77</v>
      </c>
      <c r="G28" t="s">
        <v>57</v>
      </c>
      <c r="H28">
        <v>117</v>
      </c>
      <c r="L28" t="s">
        <v>58</v>
      </c>
      <c r="M28">
        <v>77</v>
      </c>
    </row>
    <row r="29" spans="1:21" ht="24" x14ac:dyDescent="0.25">
      <c r="A29" s="57"/>
      <c r="B29" t="s">
        <v>59</v>
      </c>
      <c r="C29">
        <v>8</v>
      </c>
      <c r="G29" t="s">
        <v>60</v>
      </c>
      <c r="H29">
        <v>77</v>
      </c>
      <c r="L29" t="s">
        <v>61</v>
      </c>
      <c r="M29">
        <v>77</v>
      </c>
    </row>
    <row r="30" spans="1:21" x14ac:dyDescent="0.25">
      <c r="A30" s="60"/>
    </row>
    <row r="31" spans="1:21" x14ac:dyDescent="0.25">
      <c r="A31" s="60"/>
    </row>
    <row r="33" spans="1:1" x14ac:dyDescent="0.25">
      <c r="A33" s="60"/>
    </row>
  </sheetData>
  <mergeCells count="3">
    <mergeCell ref="A3:A5"/>
    <mergeCell ref="Q3:U3"/>
    <mergeCell ref="Q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Horrax</dc:creator>
  <cp:lastModifiedBy>John Horrax</cp:lastModifiedBy>
  <dcterms:created xsi:type="dcterms:W3CDTF">2025-07-21T22:38:12Z</dcterms:created>
  <dcterms:modified xsi:type="dcterms:W3CDTF">2025-07-21T22:39:56Z</dcterms:modified>
</cp:coreProperties>
</file>