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ls" ContentType="application/vnd.ms-exce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horrax\Desktop\Webpage\"/>
    </mc:Choice>
  </mc:AlternateContent>
  <xr:revisionPtr revIDLastSave="0" documentId="13_ncr:1_{553A4CA4-8304-4D77-A7DF-6467464DFBA1}" xr6:coauthVersionLast="47" xr6:coauthVersionMax="47" xr10:uidLastSave="{00000000-0000-0000-0000-000000000000}"/>
  <bookViews>
    <workbookView xWindow="28680" yWindow="-120" windowWidth="29040" windowHeight="15720" xr2:uid="{464DA213-4C99-4519-80DA-1163EE8A871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1" l="1"/>
  <c r="S18" i="1"/>
  <c r="R18" i="1"/>
  <c r="Q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<sst xmlns="http://schemas.openxmlformats.org/spreadsheetml/2006/main" count="72" uniqueCount="60">
  <si>
    <t>Tahr Ballot Hunting Results – Hooker/Landsborough Wilderness Area 2022/2023</t>
  </si>
  <si>
    <t>Landing Site</t>
  </si>
  <si>
    <t>Permits Issued</t>
  </si>
  <si>
    <t>Sites Cancelled</t>
  </si>
  <si>
    <t>Active Permits</t>
  </si>
  <si>
    <t>No of Diaries Returned</t>
  </si>
  <si>
    <r>
      <t xml:space="preserve">No of permits </t>
    </r>
    <r>
      <rPr>
        <b/>
        <u/>
        <sz val="12"/>
        <rFont val="Aptos Narrow"/>
        <family val="2"/>
        <scheme val="minor"/>
      </rPr>
      <t>Hunted</t>
    </r>
  </si>
  <si>
    <r>
      <t xml:space="preserve">No of Permits </t>
    </r>
    <r>
      <rPr>
        <b/>
        <u/>
        <sz val="12"/>
        <rFont val="Aptos Narrow"/>
        <family val="2"/>
        <scheme val="minor"/>
      </rPr>
      <t xml:space="preserve">Not Hunted </t>
    </r>
  </si>
  <si>
    <t>Number of Hunters</t>
  </si>
  <si>
    <t>Days Hunted</t>
  </si>
  <si>
    <t>Man Days hunted</t>
  </si>
  <si>
    <t>Tahr Observed</t>
  </si>
  <si>
    <t>Group Size</t>
  </si>
  <si>
    <t>Tahr Shot</t>
  </si>
  <si>
    <t>Total Bookings</t>
  </si>
  <si>
    <t>Cancelled and not re-booked</t>
  </si>
  <si>
    <t>At start of each period</t>
  </si>
  <si>
    <t xml:space="preserve"> </t>
  </si>
  <si>
    <t>Bulls</t>
  </si>
  <si>
    <t>Nannies</t>
  </si>
  <si>
    <t>Juveniles</t>
  </si>
  <si>
    <t>Others Unknown</t>
  </si>
  <si>
    <t>Total</t>
  </si>
  <si>
    <t>Min/Max</t>
  </si>
  <si>
    <t>Others</t>
  </si>
  <si>
    <t>Baker</t>
  </si>
  <si>
    <t>1/20</t>
  </si>
  <si>
    <t>Upper Zora</t>
  </si>
  <si>
    <t>1/40</t>
  </si>
  <si>
    <t>Opp Percy  Creek</t>
  </si>
  <si>
    <t>1/8</t>
  </si>
  <si>
    <t>Hinds Tarn</t>
  </si>
  <si>
    <t>1/30</t>
  </si>
  <si>
    <t>Shelter Hollow</t>
  </si>
  <si>
    <t>Arbor Rift</t>
  </si>
  <si>
    <t>2/10</t>
  </si>
  <si>
    <t>Mahitahi</t>
  </si>
  <si>
    <t>1/12</t>
  </si>
  <si>
    <t>Edison</t>
  </si>
  <si>
    <t>Jacobs</t>
  </si>
  <si>
    <t>1/35</t>
  </si>
  <si>
    <t>Otoko</t>
  </si>
  <si>
    <t>1/14</t>
  </si>
  <si>
    <t>Dechen</t>
  </si>
  <si>
    <t>2/9</t>
  </si>
  <si>
    <t>Bubble</t>
  </si>
  <si>
    <t>1/10</t>
  </si>
  <si>
    <t>TOTAL</t>
  </si>
  <si>
    <t>Hooker/Landsborough- 12 sites over 12 weeks = 144 sites total</t>
  </si>
  <si>
    <t>Out of 134 bookings 31 were cancelled and not hunted.</t>
  </si>
  <si>
    <t>Of the 103 bookings remaining 75 were hunted and 71 diaries were returned.</t>
  </si>
  <si>
    <t>Tahr groupings were reported to be between 1 and 40 animals.</t>
  </si>
  <si>
    <t>Permits hunted</t>
  </si>
  <si>
    <t>Sites available</t>
  </si>
  <si>
    <t>Sites hunted</t>
  </si>
  <si>
    <t>Permits not hunted</t>
  </si>
  <si>
    <t>Diaries returned</t>
  </si>
  <si>
    <t>Bulls shot</t>
  </si>
  <si>
    <t>Nannies shot</t>
  </si>
  <si>
    <t>Juveniles shot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</si>
</sst>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6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name val="Aptos Narrow"/>
      <family val="2"/>
      <scheme val="minor"/>
    </font>
    <font>
      <b/>
      <sz val="18"/>
      <name val="Aptos Narrow"/>
      <family val="2"/>
      <scheme val="minor"/>
    </font>
    <font>
      <b/>
      <sz val="12"/>
      <name val="Aptos Narrow"/>
      <family val="2"/>
      <scheme val="minor"/>
    </font>
    <font>
      <b/>
      <u/>
      <sz val="12"/>
      <name val="Aptos Narrow"/>
      <family val="2"/>
      <scheme val="minor"/>
    </font>
    <font>
      <b/>
      <sz val="11"/>
      <color rgb="FF9C0006"/>
      <name val="Aptos Narrow"/>
      <family val="2"/>
      <scheme val="minor"/>
    </font>
    <font>
      <u/>
      <sz val="12"/>
      <name val="Aptos Narrow"/>
      <family val="2"/>
      <scheme val="minor"/>
    </font>
    <font>
      <sz val="11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0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2F0C7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6" fillId="3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9" fillId="5" borderId="4" xfId="0" applyFont="1" applyFill="1" applyBorder="1" applyAlignment="1">
      <alignment horizontal="center" vertical="top" wrapText="1"/>
    </xf>
    <xf numFmtId="0" fontId="9" fillId="5" borderId="5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5" fillId="3" borderId="12" xfId="0" applyFont="1" applyFill="1" applyBorder="1" applyAlignment="1">
      <alignment vertical="top" wrapText="1"/>
    </xf>
    <xf numFmtId="0" fontId="5" fillId="0" borderId="9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5" fillId="3" borderId="8" xfId="0" applyFont="1" applyFill="1" applyBorder="1" applyAlignment="1">
      <alignment horizontal="right" vertical="top" wrapText="1"/>
    </xf>
    <xf numFmtId="0" fontId="5" fillId="3" borderId="9" xfId="0" applyFont="1" applyFill="1" applyBorder="1" applyAlignment="1">
      <alignment horizontal="right" vertical="top" wrapText="1"/>
    </xf>
    <xf numFmtId="0" fontId="1" fillId="4" borderId="12" xfId="0" applyFont="1" applyFill="1" applyBorder="1" applyAlignment="1">
      <alignment horizontal="right" vertical="top" wrapText="1"/>
    </xf>
    <xf numFmtId="0" fontId="1" fillId="4" borderId="9" xfId="0" applyFont="1" applyFill="1" applyBorder="1" applyAlignment="1">
      <alignment horizontal="right" vertical="top" wrapText="1"/>
    </xf>
    <xf numFmtId="0" fontId="1" fillId="4" borderId="8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 wrapText="1"/>
    </xf>
    <xf numFmtId="49" fontId="0" fillId="0" borderId="12" xfId="0" applyNumberFormat="1" applyBorder="1"/>
    <xf numFmtId="0" fontId="2" fillId="5" borderId="9" xfId="0" applyFont="1" applyFill="1" applyBorder="1" applyAlignment="1">
      <alignment horizontal="right" vertical="top" wrapText="1"/>
    </xf>
    <xf numFmtId="0" fontId="2" fillId="5" borderId="8" xfId="0" applyFont="1" applyFill="1" applyBorder="1" applyAlignment="1">
      <alignment horizontal="right" vertical="top" wrapText="1"/>
    </xf>
    <xf numFmtId="0" fontId="12" fillId="5" borderId="8" xfId="0" applyFont="1" applyFill="1" applyBorder="1" applyAlignment="1">
      <alignment horizontal="right" vertical="top" wrapText="1"/>
    </xf>
    <xf numFmtId="0" fontId="5" fillId="3" borderId="8" xfId="0" applyFont="1" applyFill="1" applyBorder="1" applyAlignment="1">
      <alignment vertical="top" wrapText="1"/>
    </xf>
    <xf numFmtId="0" fontId="13" fillId="3" borderId="8" xfId="0" applyFont="1" applyFill="1" applyBorder="1" applyAlignment="1">
      <alignment vertical="top" wrapText="1"/>
    </xf>
    <xf numFmtId="0" fontId="5" fillId="6" borderId="9" xfId="0" applyFont="1" applyFill="1" applyBorder="1" applyAlignment="1">
      <alignment horizontal="right" vertical="top" wrapText="1"/>
    </xf>
    <xf numFmtId="0" fontId="1" fillId="7" borderId="9" xfId="0" applyFont="1" applyFill="1" applyBorder="1" applyAlignment="1">
      <alignment horizontal="right" vertical="top" wrapText="1"/>
    </xf>
    <xf numFmtId="0" fontId="1" fillId="7" borderId="1" xfId="0" applyFont="1" applyFill="1" applyBorder="1" applyAlignment="1">
      <alignment horizontal="right" vertical="top" wrapText="1"/>
    </xf>
    <xf numFmtId="49" fontId="0" fillId="6" borderId="12" xfId="0" applyNumberFormat="1" applyFill="1" applyBorder="1"/>
    <xf numFmtId="0" fontId="7" fillId="3" borderId="8" xfId="0" applyFont="1" applyFill="1" applyBorder="1" applyAlignment="1">
      <alignment vertical="top" wrapText="1"/>
    </xf>
    <xf numFmtId="0" fontId="7" fillId="0" borderId="8" xfId="0" applyFont="1" applyBorder="1" applyAlignment="1">
      <alignment horizontal="right" vertical="top" wrapText="1"/>
    </xf>
    <xf numFmtId="0" fontId="7" fillId="0" borderId="9" xfId="0" applyFont="1" applyBorder="1" applyAlignment="1">
      <alignment horizontal="right" vertical="top" wrapText="1"/>
    </xf>
    <xf numFmtId="0" fontId="7" fillId="3" borderId="9" xfId="0" applyFont="1" applyFill="1" applyBorder="1" applyAlignment="1">
      <alignment horizontal="right" vertical="top" wrapText="1"/>
    </xf>
    <xf numFmtId="0" fontId="4" fillId="0" borderId="12" xfId="0" applyFont="1" applyBorder="1"/>
    <xf numFmtId="0" fontId="9" fillId="2" borderId="12" xfId="1" applyFont="1" applyBorder="1" applyAlignment="1">
      <alignment horizontal="right" vertical="top" wrapText="1"/>
    </xf>
    <xf numFmtId="0" fontId="14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Tahr shot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'[1]Landsborough 2023'!$B$41:$B$43</c:f>
              <c:strCache>
                <c:ptCount val="3"/>
                <c:pt idx="0">
                  <c:v>Bulls shot</c:v>
                </c:pt>
                <c:pt idx="1">
                  <c:v>Nannies shot</c:v>
                </c:pt>
                <c:pt idx="2">
                  <c:v>Juveniles shot</c:v>
                </c:pt>
              </c:strCache>
            </c:strRef>
          </c:cat>
          <c:val>
            <c:numRef>
              <c:f>'[1]Landsborough 2023'!$C$41:$C$43</c:f>
              <c:numCache>
                <c:formatCode>General</c:formatCode>
                <c:ptCount val="3"/>
                <c:pt idx="0">
                  <c:v>214</c:v>
                </c:pt>
                <c:pt idx="1">
                  <c:v>297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58-4B55-918D-B8F68AAB1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2186296"/>
        <c:axId val="972187736"/>
      </c:barChart>
      <c:catAx>
        <c:axId val="972186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2187736"/>
        <c:crosses val="autoZero"/>
        <c:auto val="1"/>
        <c:lblAlgn val="ctr"/>
        <c:lblOffset val="100"/>
        <c:noMultiLvlLbl val="0"/>
      </c:catAx>
      <c:valAx>
        <c:axId val="97218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2186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Tahr shot 2022 vs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'[1]Landsborough 2023'!$G$41:$G$42</c:f>
              <c:numCache>
                <c:formatCode>General</c:formatCode>
                <c:ptCount val="2"/>
                <c:pt idx="0">
                  <c:v>22</c:v>
                </c:pt>
                <c:pt idx="1">
                  <c:v>23</c:v>
                </c:pt>
              </c:numCache>
            </c:numRef>
          </c:xVal>
          <c:yVal>
            <c:numRef>
              <c:f>'[1]Landsborough 2023'!$H$41:$H$42</c:f>
              <c:numCache>
                <c:formatCode>General</c:formatCode>
                <c:ptCount val="2"/>
                <c:pt idx="0">
                  <c:v>427</c:v>
                </c:pt>
                <c:pt idx="1">
                  <c:v>555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55-445A-91EF-B020488A8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2286584"/>
        <c:axId val="692291984"/>
      </c:scatterChart>
      <c:valAx>
        <c:axId val="692286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291984"/>
        <c:crosses val="autoZero"/>
        <c:crossBetween val="midCat"/>
      </c:valAx>
      <c:valAx>
        <c:axId val="69229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286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Permits hunted vs not hunted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'[1]Landsborough 2023'!$B$25:$B$26</c:f>
              <c:strCache>
                <c:ptCount val="2"/>
                <c:pt idx="0">
                  <c:v>Permits hunted</c:v>
                </c:pt>
                <c:pt idx="1">
                  <c:v>Permits not hunted</c:v>
                </c:pt>
              </c:strCache>
            </c:strRef>
          </c:cat>
          <c:val>
            <c:numRef>
              <c:f>'[1]Landsborough 2023'!$C$25:$C$26</c:f>
              <c:numCache>
                <c:formatCode>General</c:formatCode>
                <c:ptCount val="2"/>
                <c:pt idx="0">
                  <c:v>75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4-4676-A666-66508C6B6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00880584"/>
        <c:axId val="1000882744"/>
      </c:barChart>
      <c:catAx>
        <c:axId val="1000880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882744"/>
        <c:crosses val="autoZero"/>
        <c:auto val="1"/>
        <c:lblAlgn val="ctr"/>
        <c:lblOffset val="100"/>
        <c:noMultiLvlLbl val="0"/>
      </c:catAx>
      <c:valAx>
        <c:axId val="1000882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880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Sites available vs Sites hunted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'[1]Landsborough 2023'!$G$25:$G$26</c:f>
              <c:strCache>
                <c:ptCount val="2"/>
                <c:pt idx="0">
                  <c:v>Sites available</c:v>
                </c:pt>
                <c:pt idx="1">
                  <c:v>Sites hunted</c:v>
                </c:pt>
              </c:strCache>
            </c:strRef>
          </c:cat>
          <c:val>
            <c:numRef>
              <c:f>'[1]Landsborough 2023'!$H$25:$H$26</c:f>
              <c:numCache>
                <c:formatCode>General</c:formatCode>
                <c:ptCount val="2"/>
                <c:pt idx="0">
                  <c:v>144</c:v>
                </c:pt>
                <c:pt idx="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F-45DC-86AC-51EAF3CC7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7578184"/>
        <c:axId val="977579264"/>
      </c:barChart>
      <c:catAx>
        <c:axId val="977578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7579264"/>
        <c:crosses val="autoZero"/>
        <c:auto val="1"/>
        <c:lblAlgn val="ctr"/>
        <c:lblOffset val="100"/>
        <c:noMultiLvlLbl val="0"/>
      </c:catAx>
      <c:valAx>
        <c:axId val="97757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7578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Sites hunted vs diaries returned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667-443E-97D3-0C89EB02F8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667-443E-97D3-0C89EB02F898}"/>
              </c:ext>
            </c:extLst>
          </c:dPt>
          <c:cat>
            <c:strRef>
              <c:f>'[1]Landsborough 2023'!$N$25:$N$26</c:f>
              <c:strCache>
                <c:ptCount val="2"/>
                <c:pt idx="0">
                  <c:v>Sites hunted</c:v>
                </c:pt>
                <c:pt idx="1">
                  <c:v>Diaries returned</c:v>
                </c:pt>
              </c:strCache>
            </c:strRef>
          </c:cat>
          <c:val>
            <c:numRef>
              <c:f>'[1]Landsborough 2023'!$O$25:$O$26</c:f>
              <c:numCache>
                <c:formatCode>General</c:formatCode>
                <c:ptCount val="2"/>
                <c:pt idx="0">
                  <c:v>75</c:v>
                </c:pt>
                <c:pt idx="1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67-443E-97D3-0C89EB02F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438150</xdr:colOff>
          <xdr:row>31</xdr:row>
          <xdr:rowOff>171450</xdr:rowOff>
        </xdr:from>
        <xdr:to>
          <xdr:col>15</xdr:col>
          <xdr:colOff>600075</xdr:colOff>
          <xdr:row>46</xdr:row>
          <xdr:rowOff>66675</xdr:rowOff>
        </xdr:to>
        <xdr:sp macro="" textlink="">
          <xdr:nvSpPr>
            <xdr:cNvPr id="1025" name="Object 30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A656B45-5F14-4B57-9C4C-973D918BCD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32</xdr:row>
          <xdr:rowOff>0</xdr:rowOff>
        </xdr:from>
        <xdr:to>
          <xdr:col>9</xdr:col>
          <xdr:colOff>333375</xdr:colOff>
          <xdr:row>46</xdr:row>
          <xdr:rowOff>85725</xdr:rowOff>
        </xdr:to>
        <xdr:sp macro="" textlink="">
          <xdr:nvSpPr>
            <xdr:cNvPr id="1026" name="Object 28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8E1AFB61-713E-4048-B8A5-4A6BFE0AC4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590550</xdr:colOff>
      <xdr:row>39</xdr:row>
      <xdr:rowOff>71437</xdr:rowOff>
    </xdr:from>
    <xdr:to>
      <xdr:col>5</xdr:col>
      <xdr:colOff>133350</xdr:colOff>
      <xdr:row>53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57ACE6-0BBF-4B97-BDA6-B74739BE4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685800</xdr:colOff>
      <xdr:row>39</xdr:row>
      <xdr:rowOff>119062</xdr:rowOff>
    </xdr:from>
    <xdr:to>
      <xdr:col>11</xdr:col>
      <xdr:colOff>504825</xdr:colOff>
      <xdr:row>54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EA879D-E998-4E21-A38B-B4114A351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23</xdr:row>
      <xdr:rowOff>176212</xdr:rowOff>
    </xdr:from>
    <xdr:to>
      <xdr:col>4</xdr:col>
      <xdr:colOff>752475</xdr:colOff>
      <xdr:row>38</xdr:row>
      <xdr:rowOff>61912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405F876-DA84-417E-B7DF-5A1074175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285750</xdr:colOff>
      <xdr:row>23</xdr:row>
      <xdr:rowOff>166687</xdr:rowOff>
    </xdr:from>
    <xdr:to>
      <xdr:col>11</xdr:col>
      <xdr:colOff>104775</xdr:colOff>
      <xdr:row>38</xdr:row>
      <xdr:rowOff>52387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2A35C7-2929-45D3-AE17-5368B42D6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542925</xdr:colOff>
      <xdr:row>23</xdr:row>
      <xdr:rowOff>166687</xdr:rowOff>
    </xdr:from>
    <xdr:to>
      <xdr:col>18</xdr:col>
      <xdr:colOff>257175</xdr:colOff>
      <xdr:row>38</xdr:row>
      <xdr:rowOff>52387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492B7CB-45E5-4363-8C16-573B57AC4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orrax\Downloads\Tahr%20Ballot%20Kill%20Data%20and%20Hunting%20Diaries%20-%20DOC-2586414%20(13).xlsx" TargetMode="External"/><Relationship Id="rId1" Type="http://schemas.openxmlformats.org/officeDocument/2006/relationships/externalLinkPath" Target="/Users/jhorrax/Downloads/Tahr%20Ballot%20Kill%20Data%20and%20Hunting%20Diaries%20-%20DOC-2586414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hr Diarys 2015"/>
      <sheetName val=" Adams Data 2015"/>
      <sheetName val="Landsborough Hooker data 2015"/>
      <sheetName val="Tahr Diarys 2016"/>
      <sheetName val="Adams Data 2016"/>
      <sheetName val="Landsborough Hooker Data 2016"/>
      <sheetName val="Tahr Diary Comments 2017"/>
      <sheetName val="Adams Data 2017"/>
      <sheetName val="Landsborough Hooker Data 2017"/>
      <sheetName val="Tahr Diary Comments 2018"/>
      <sheetName val="Adams Data 2018"/>
      <sheetName val="Landsborough Hooker Data 2018"/>
      <sheetName val="Tahr Diary Comments 2019"/>
      <sheetName val="Adams Data 2019"/>
      <sheetName val="Landsborough Hooker Data 2019"/>
      <sheetName val="Tahr Diary Comments 2020"/>
      <sheetName val="Adams 2020"/>
      <sheetName val="HookerLandsborough 2020"/>
      <sheetName val="Tahr Diary Comments 2021"/>
      <sheetName val="Adams 2021"/>
      <sheetName val="Hooker Landsborough 2021"/>
      <sheetName val="Adams 2022"/>
      <sheetName val="Hooker Landsborough 2022"/>
      <sheetName val="Tahr Diary Comments 2022"/>
      <sheetName val="Adams 2023"/>
      <sheetName val="Landsborough 2023"/>
      <sheetName val="Tahr Diary Returns 2024"/>
      <sheetName val="Adams 2024"/>
      <sheetName val="Hooker Landsborough 2024"/>
      <sheetName val="Adams 2025"/>
      <sheetName val="Hooker Landsborough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5">
          <cell r="B25" t="str">
            <v>Permits hunted</v>
          </cell>
          <cell r="C25">
            <v>75</v>
          </cell>
          <cell r="G25" t="str">
            <v>Sites available</v>
          </cell>
          <cell r="H25">
            <v>144</v>
          </cell>
          <cell r="N25" t="str">
            <v>Sites hunted</v>
          </cell>
          <cell r="O25">
            <v>75</v>
          </cell>
        </row>
        <row r="26">
          <cell r="B26" t="str">
            <v>Permits not hunted</v>
          </cell>
          <cell r="C26">
            <v>28</v>
          </cell>
          <cell r="G26" t="str">
            <v>Sites hunted</v>
          </cell>
          <cell r="H26">
            <v>75</v>
          </cell>
          <cell r="N26" t="str">
            <v>Diaries returned</v>
          </cell>
          <cell r="O26">
            <v>71</v>
          </cell>
        </row>
        <row r="41">
          <cell r="B41" t="str">
            <v>Bulls shot</v>
          </cell>
          <cell r="C41">
            <v>214</v>
          </cell>
          <cell r="G41">
            <v>22</v>
          </cell>
          <cell r="H41">
            <v>427</v>
          </cell>
        </row>
        <row r="42">
          <cell r="B42" t="str">
            <v>Nannies shot</v>
          </cell>
          <cell r="C42">
            <v>297</v>
          </cell>
          <cell r="G42">
            <v>23</v>
          </cell>
          <cell r="H42">
            <v>555</v>
          </cell>
        </row>
        <row r="43">
          <cell r="B43" t="str">
            <v>Juveniles shot</v>
          </cell>
          <cell r="C43">
            <v>44</v>
          </cell>
        </row>
      </sheetData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Excel_97-2003_Worksheet.xls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oleObject" Target="../embeddings/Microsoft_Excel_97-2003_Worksheet1.xls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9D371-1F62-4001-B374-AA8E27FBDBC7}">
  <dimension ref="A1:U43"/>
  <sheetViews>
    <sheetView tabSelected="1" workbookViewId="0">
      <selection sqref="A1:W56"/>
    </sheetView>
  </sheetViews>
  <sheetFormatPr defaultRowHeight="15" x14ac:dyDescent="0.25"/>
  <cols>
    <col min="1" max="1" width="21.140625" customWidth="1"/>
    <col min="2" max="2" width="14.42578125" customWidth="1"/>
    <col min="3" max="3" width="12.85546875" customWidth="1"/>
    <col min="4" max="4" width="13.5703125" customWidth="1"/>
    <col min="5" max="5" width="13.42578125" customWidth="1"/>
    <col min="6" max="6" width="13.7109375" customWidth="1"/>
    <col min="7" max="7" width="13.28515625" customWidth="1"/>
    <col min="8" max="8" width="11.7109375" customWidth="1"/>
    <col min="10" max="10" width="12" customWidth="1"/>
    <col min="11" max="11" width="11.42578125" customWidth="1"/>
    <col min="12" max="12" width="10.5703125" customWidth="1"/>
    <col min="13" max="13" width="11" customWidth="1"/>
    <col min="14" max="14" width="10.5703125" customWidth="1"/>
    <col min="15" max="15" width="10.7109375" customWidth="1"/>
    <col min="16" max="16" width="11.7109375" customWidth="1"/>
  </cols>
  <sheetData>
    <row r="1" spans="1:21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6.5" thickBot="1" x14ac:dyDescent="0.3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"/>
      <c r="S2" s="2"/>
      <c r="T2" s="2"/>
      <c r="U2" s="2"/>
    </row>
    <row r="3" spans="1:21" ht="47.25" x14ac:dyDescent="0.25">
      <c r="A3" s="5" t="s">
        <v>1</v>
      </c>
      <c r="B3" s="6" t="s">
        <v>2</v>
      </c>
      <c r="C3" s="7" t="s">
        <v>3</v>
      </c>
      <c r="D3" s="8" t="s">
        <v>4</v>
      </c>
      <c r="E3" s="8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9" t="s">
        <v>11</v>
      </c>
      <c r="L3" s="9" t="s">
        <v>11</v>
      </c>
      <c r="M3" s="9" t="s">
        <v>11</v>
      </c>
      <c r="N3" s="9" t="s">
        <v>11</v>
      </c>
      <c r="O3" s="9" t="s">
        <v>11</v>
      </c>
      <c r="P3" s="9" t="s">
        <v>12</v>
      </c>
      <c r="Q3" s="10" t="s">
        <v>13</v>
      </c>
      <c r="R3" s="11"/>
      <c r="S3" s="11"/>
      <c r="T3" s="11"/>
      <c r="U3" s="11"/>
    </row>
    <row r="4" spans="1:21" ht="48" thickBot="1" x14ac:dyDescent="0.3">
      <c r="A4" s="12"/>
      <c r="B4" s="13" t="s">
        <v>14</v>
      </c>
      <c r="C4" s="14" t="s">
        <v>15</v>
      </c>
      <c r="D4" s="15" t="s">
        <v>16</v>
      </c>
      <c r="E4" s="15"/>
      <c r="F4" s="14"/>
      <c r="G4" s="14"/>
      <c r="H4" s="16"/>
      <c r="I4" s="16"/>
      <c r="J4" s="14"/>
      <c r="K4" s="17"/>
      <c r="L4" s="18"/>
      <c r="M4" s="17"/>
      <c r="N4" s="17"/>
      <c r="O4" s="17"/>
      <c r="P4" s="19"/>
      <c r="Q4" s="20"/>
      <c r="R4" s="21"/>
      <c r="S4" s="21"/>
      <c r="T4" s="21"/>
      <c r="U4" s="21"/>
    </row>
    <row r="5" spans="1:21" ht="30.75" thickBot="1" x14ac:dyDescent="0.3">
      <c r="A5" s="12"/>
      <c r="B5" s="22"/>
      <c r="C5" s="22"/>
      <c r="D5" s="23"/>
      <c r="E5" s="24"/>
      <c r="F5" s="25"/>
      <c r="G5" s="25"/>
      <c r="H5" s="26"/>
      <c r="I5" s="25"/>
      <c r="J5" s="27" t="s">
        <v>17</v>
      </c>
      <c r="K5" s="28" t="s">
        <v>18</v>
      </c>
      <c r="L5" s="29" t="s">
        <v>19</v>
      </c>
      <c r="M5" s="28" t="s">
        <v>20</v>
      </c>
      <c r="N5" s="29" t="s">
        <v>21</v>
      </c>
      <c r="O5" s="29" t="s">
        <v>22</v>
      </c>
      <c r="P5" s="30" t="s">
        <v>23</v>
      </c>
      <c r="Q5" s="31" t="s">
        <v>18</v>
      </c>
      <c r="R5" s="31" t="s">
        <v>19</v>
      </c>
      <c r="S5" s="31" t="s">
        <v>20</v>
      </c>
      <c r="T5" s="32" t="s">
        <v>24</v>
      </c>
      <c r="U5" s="31" t="s">
        <v>22</v>
      </c>
    </row>
    <row r="6" spans="1:21" ht="16.5" thickBot="1" x14ac:dyDescent="0.3">
      <c r="A6" s="33" t="s">
        <v>25</v>
      </c>
      <c r="B6" s="34">
        <v>12</v>
      </c>
      <c r="C6" s="35">
        <v>3</v>
      </c>
      <c r="D6" s="36">
        <v>9</v>
      </c>
      <c r="E6" s="37">
        <v>5</v>
      </c>
      <c r="F6" s="34">
        <v>5</v>
      </c>
      <c r="G6" s="34">
        <v>4</v>
      </c>
      <c r="H6" s="34">
        <v>13</v>
      </c>
      <c r="I6" s="34">
        <v>24</v>
      </c>
      <c r="J6" s="34">
        <v>58</v>
      </c>
      <c r="K6" s="38">
        <v>67</v>
      </c>
      <c r="L6" s="39">
        <v>74</v>
      </c>
      <c r="M6" s="40">
        <v>19</v>
      </c>
      <c r="N6" s="39">
        <v>2</v>
      </c>
      <c r="O6" s="41">
        <v>162</v>
      </c>
      <c r="P6" s="42" t="s">
        <v>26</v>
      </c>
      <c r="Q6" s="43">
        <v>9</v>
      </c>
      <c r="R6" s="44">
        <v>13</v>
      </c>
      <c r="S6" s="44">
        <v>4</v>
      </c>
      <c r="T6" s="43">
        <v>0</v>
      </c>
      <c r="U6" s="45">
        <v>26</v>
      </c>
    </row>
    <row r="7" spans="1:21" ht="16.5" thickBot="1" x14ac:dyDescent="0.3">
      <c r="A7" s="46" t="s">
        <v>27</v>
      </c>
      <c r="B7" s="35">
        <v>12</v>
      </c>
      <c r="C7" s="34">
        <v>2</v>
      </c>
      <c r="D7" s="37">
        <v>10</v>
      </c>
      <c r="E7" s="37">
        <v>7</v>
      </c>
      <c r="F7" s="34">
        <v>7</v>
      </c>
      <c r="G7" s="34">
        <v>3</v>
      </c>
      <c r="H7" s="34">
        <v>22</v>
      </c>
      <c r="I7" s="34">
        <v>35</v>
      </c>
      <c r="J7" s="34">
        <v>111</v>
      </c>
      <c r="K7" s="39">
        <v>167</v>
      </c>
      <c r="L7" s="39">
        <v>289</v>
      </c>
      <c r="M7" s="39">
        <v>84</v>
      </c>
      <c r="N7" s="39">
        <v>7</v>
      </c>
      <c r="O7" s="41">
        <v>547</v>
      </c>
      <c r="P7" s="42" t="s">
        <v>28</v>
      </c>
      <c r="Q7" s="43">
        <v>21</v>
      </c>
      <c r="R7" s="43">
        <v>31</v>
      </c>
      <c r="S7" s="43">
        <v>2</v>
      </c>
      <c r="T7" s="43">
        <v>0</v>
      </c>
      <c r="U7" s="45">
        <v>54</v>
      </c>
    </row>
    <row r="8" spans="1:21" ht="16.5" thickBot="1" x14ac:dyDescent="0.3">
      <c r="A8" s="47" t="s">
        <v>29</v>
      </c>
      <c r="B8" s="35">
        <v>11</v>
      </c>
      <c r="C8" s="34">
        <v>4</v>
      </c>
      <c r="D8" s="37">
        <v>7</v>
      </c>
      <c r="E8" s="37">
        <v>4</v>
      </c>
      <c r="F8" s="34">
        <v>4</v>
      </c>
      <c r="G8" s="34">
        <v>3</v>
      </c>
      <c r="H8" s="34">
        <v>11</v>
      </c>
      <c r="I8" s="34">
        <v>19</v>
      </c>
      <c r="J8" s="34">
        <v>51</v>
      </c>
      <c r="K8" s="39">
        <v>74</v>
      </c>
      <c r="L8" s="39">
        <v>61</v>
      </c>
      <c r="M8" s="39">
        <v>23</v>
      </c>
      <c r="N8" s="39">
        <v>0</v>
      </c>
      <c r="O8" s="41">
        <v>158</v>
      </c>
      <c r="P8" s="42" t="s">
        <v>30</v>
      </c>
      <c r="Q8" s="43">
        <v>6</v>
      </c>
      <c r="R8" s="43">
        <v>4</v>
      </c>
      <c r="S8" s="43">
        <v>3</v>
      </c>
      <c r="T8" s="43">
        <v>0</v>
      </c>
      <c r="U8" s="45">
        <v>13</v>
      </c>
    </row>
    <row r="9" spans="1:21" ht="16.5" thickBot="1" x14ac:dyDescent="0.3">
      <c r="A9" s="46" t="s">
        <v>31</v>
      </c>
      <c r="B9" s="35">
        <v>10</v>
      </c>
      <c r="C9" s="34">
        <v>3</v>
      </c>
      <c r="D9" s="37">
        <v>7</v>
      </c>
      <c r="E9" s="37">
        <v>5</v>
      </c>
      <c r="F9" s="34">
        <v>6</v>
      </c>
      <c r="G9" s="34">
        <v>1</v>
      </c>
      <c r="H9" s="34">
        <v>16</v>
      </c>
      <c r="I9" s="34">
        <v>25.5</v>
      </c>
      <c r="J9" s="34">
        <v>84</v>
      </c>
      <c r="K9" s="39">
        <v>76</v>
      </c>
      <c r="L9" s="39">
        <v>127</v>
      </c>
      <c r="M9" s="39">
        <v>60</v>
      </c>
      <c r="N9" s="39">
        <v>8</v>
      </c>
      <c r="O9" s="41">
        <v>271</v>
      </c>
      <c r="P9" s="42" t="s">
        <v>32</v>
      </c>
      <c r="Q9" s="43">
        <v>12</v>
      </c>
      <c r="R9" s="43">
        <v>10</v>
      </c>
      <c r="S9" s="43">
        <v>4</v>
      </c>
      <c r="T9" s="43">
        <v>0</v>
      </c>
      <c r="U9" s="45">
        <v>26</v>
      </c>
    </row>
    <row r="10" spans="1:21" ht="16.5" thickBot="1" x14ac:dyDescent="0.3">
      <c r="A10" s="46" t="s">
        <v>33</v>
      </c>
      <c r="B10" s="35">
        <v>11</v>
      </c>
      <c r="C10" s="34">
        <v>4</v>
      </c>
      <c r="D10" s="37">
        <v>7</v>
      </c>
      <c r="E10" s="37">
        <v>5</v>
      </c>
      <c r="F10" s="34">
        <v>5</v>
      </c>
      <c r="G10" s="34">
        <v>2</v>
      </c>
      <c r="H10" s="34">
        <v>17</v>
      </c>
      <c r="I10" s="34">
        <v>25</v>
      </c>
      <c r="J10" s="34">
        <v>84</v>
      </c>
      <c r="K10" s="39">
        <v>114</v>
      </c>
      <c r="L10" s="39">
        <v>102</v>
      </c>
      <c r="M10" s="39">
        <v>42</v>
      </c>
      <c r="N10" s="39">
        <v>0</v>
      </c>
      <c r="O10" s="41">
        <v>258</v>
      </c>
      <c r="P10" s="42" t="s">
        <v>26</v>
      </c>
      <c r="Q10" s="43">
        <v>10</v>
      </c>
      <c r="R10" s="43">
        <v>0</v>
      </c>
      <c r="S10" s="43">
        <v>0</v>
      </c>
      <c r="T10" s="43">
        <v>0</v>
      </c>
      <c r="U10" s="45">
        <v>10</v>
      </c>
    </row>
    <row r="11" spans="1:21" ht="16.5" thickBot="1" x14ac:dyDescent="0.3">
      <c r="A11" s="46" t="s">
        <v>34</v>
      </c>
      <c r="B11" s="35">
        <v>12</v>
      </c>
      <c r="C11" s="34">
        <v>6</v>
      </c>
      <c r="D11" s="37">
        <v>6</v>
      </c>
      <c r="E11" s="37">
        <v>3</v>
      </c>
      <c r="F11" s="34">
        <v>3</v>
      </c>
      <c r="G11" s="34">
        <v>3</v>
      </c>
      <c r="H11" s="34">
        <v>8</v>
      </c>
      <c r="I11" s="34">
        <v>14</v>
      </c>
      <c r="J11" s="34">
        <v>38</v>
      </c>
      <c r="K11" s="39">
        <v>51</v>
      </c>
      <c r="L11" s="39">
        <v>58</v>
      </c>
      <c r="M11" s="39">
        <v>21</v>
      </c>
      <c r="N11" s="39">
        <v>1</v>
      </c>
      <c r="O11" s="41">
        <v>131</v>
      </c>
      <c r="P11" s="42" t="s">
        <v>35</v>
      </c>
      <c r="Q11" s="43">
        <v>3</v>
      </c>
      <c r="R11" s="43">
        <v>17</v>
      </c>
      <c r="S11" s="43">
        <v>2</v>
      </c>
      <c r="T11" s="43">
        <v>0</v>
      </c>
      <c r="U11" s="45">
        <v>22</v>
      </c>
    </row>
    <row r="12" spans="1:21" ht="16.5" thickBot="1" x14ac:dyDescent="0.3">
      <c r="A12" s="46" t="s">
        <v>36</v>
      </c>
      <c r="B12" s="35">
        <v>11</v>
      </c>
      <c r="C12" s="34">
        <v>1</v>
      </c>
      <c r="D12" s="37">
        <v>10</v>
      </c>
      <c r="E12" s="37">
        <v>8</v>
      </c>
      <c r="F12" s="48">
        <v>9</v>
      </c>
      <c r="G12" s="48">
        <v>1</v>
      </c>
      <c r="H12" s="48">
        <v>26</v>
      </c>
      <c r="I12" s="48">
        <v>42</v>
      </c>
      <c r="J12" s="48">
        <v>136</v>
      </c>
      <c r="K12" s="49">
        <v>250</v>
      </c>
      <c r="L12" s="49">
        <v>354</v>
      </c>
      <c r="M12" s="49">
        <v>125</v>
      </c>
      <c r="N12" s="49">
        <v>21</v>
      </c>
      <c r="O12" s="50">
        <v>750</v>
      </c>
      <c r="P12" s="51" t="s">
        <v>37</v>
      </c>
      <c r="Q12" s="43">
        <v>27</v>
      </c>
      <c r="R12" s="43">
        <v>39</v>
      </c>
      <c r="S12" s="43">
        <v>2</v>
      </c>
      <c r="T12" s="43">
        <v>0</v>
      </c>
      <c r="U12" s="45">
        <v>68</v>
      </c>
    </row>
    <row r="13" spans="1:21" ht="16.5" thickBot="1" x14ac:dyDescent="0.3">
      <c r="A13" s="46" t="s">
        <v>38</v>
      </c>
      <c r="B13" s="35">
        <v>10</v>
      </c>
      <c r="C13" s="34">
        <v>1</v>
      </c>
      <c r="D13" s="37">
        <v>9</v>
      </c>
      <c r="E13" s="37">
        <v>7</v>
      </c>
      <c r="F13" s="48">
        <v>7</v>
      </c>
      <c r="G13" s="48">
        <v>2</v>
      </c>
      <c r="H13" s="48">
        <v>17</v>
      </c>
      <c r="I13" s="48">
        <v>35</v>
      </c>
      <c r="J13" s="48">
        <v>85</v>
      </c>
      <c r="K13" s="49">
        <v>184</v>
      </c>
      <c r="L13" s="49">
        <v>191</v>
      </c>
      <c r="M13" s="49">
        <v>106</v>
      </c>
      <c r="N13" s="49">
        <v>0</v>
      </c>
      <c r="O13" s="50">
        <v>481</v>
      </c>
      <c r="P13" s="51" t="s">
        <v>26</v>
      </c>
      <c r="Q13" s="43">
        <v>20</v>
      </c>
      <c r="R13" s="43">
        <v>32</v>
      </c>
      <c r="S13" s="43">
        <v>10</v>
      </c>
      <c r="T13" s="43">
        <v>0</v>
      </c>
      <c r="U13" s="45">
        <v>62</v>
      </c>
    </row>
    <row r="14" spans="1:21" ht="16.5" thickBot="1" x14ac:dyDescent="0.3">
      <c r="A14" s="46" t="s">
        <v>39</v>
      </c>
      <c r="B14" s="35">
        <v>12</v>
      </c>
      <c r="C14" s="34">
        <v>1</v>
      </c>
      <c r="D14" s="37">
        <v>11</v>
      </c>
      <c r="E14" s="37">
        <v>8</v>
      </c>
      <c r="F14" s="48">
        <v>8</v>
      </c>
      <c r="G14" s="48">
        <v>3</v>
      </c>
      <c r="H14" s="48">
        <v>28</v>
      </c>
      <c r="I14" s="48">
        <v>40</v>
      </c>
      <c r="J14" s="48">
        <v>138</v>
      </c>
      <c r="K14" s="39">
        <v>704</v>
      </c>
      <c r="L14" s="39">
        <v>584</v>
      </c>
      <c r="M14" s="39">
        <v>100</v>
      </c>
      <c r="N14" s="39">
        <v>70</v>
      </c>
      <c r="O14" s="41">
        <v>1458</v>
      </c>
      <c r="P14" s="51" t="s">
        <v>40</v>
      </c>
      <c r="Q14" s="43">
        <v>72</v>
      </c>
      <c r="R14" s="43">
        <v>113</v>
      </c>
      <c r="S14" s="43">
        <v>3</v>
      </c>
      <c r="T14" s="43">
        <v>0</v>
      </c>
      <c r="U14" s="45">
        <v>188</v>
      </c>
    </row>
    <row r="15" spans="1:21" ht="16.5" thickBot="1" x14ac:dyDescent="0.3">
      <c r="A15" s="46" t="s">
        <v>41</v>
      </c>
      <c r="B15" s="35">
        <v>12</v>
      </c>
      <c r="C15" s="34">
        <v>0</v>
      </c>
      <c r="D15" s="37">
        <v>12</v>
      </c>
      <c r="E15" s="37">
        <v>8</v>
      </c>
      <c r="F15" s="34">
        <v>10</v>
      </c>
      <c r="G15" s="34">
        <v>2</v>
      </c>
      <c r="H15" s="34">
        <v>23</v>
      </c>
      <c r="I15" s="34">
        <v>44</v>
      </c>
      <c r="J15" s="34">
        <v>128</v>
      </c>
      <c r="K15" s="39">
        <v>143</v>
      </c>
      <c r="L15" s="39">
        <v>198</v>
      </c>
      <c r="M15" s="39">
        <v>99</v>
      </c>
      <c r="N15" s="39">
        <v>0</v>
      </c>
      <c r="O15" s="41">
        <v>440</v>
      </c>
      <c r="P15" s="42" t="s">
        <v>42</v>
      </c>
      <c r="Q15" s="43">
        <v>19</v>
      </c>
      <c r="R15" s="43">
        <v>20</v>
      </c>
      <c r="S15" s="43">
        <v>9</v>
      </c>
      <c r="T15" s="43">
        <v>0</v>
      </c>
      <c r="U15" s="45">
        <v>48</v>
      </c>
    </row>
    <row r="16" spans="1:21" ht="16.5" thickBot="1" x14ac:dyDescent="0.3">
      <c r="A16" s="46" t="s">
        <v>43</v>
      </c>
      <c r="B16" s="35">
        <v>11</v>
      </c>
      <c r="C16" s="34">
        <v>3</v>
      </c>
      <c r="D16" s="37">
        <v>8</v>
      </c>
      <c r="E16" s="37">
        <v>6</v>
      </c>
      <c r="F16" s="34">
        <v>6</v>
      </c>
      <c r="G16" s="34">
        <v>2</v>
      </c>
      <c r="H16" s="34">
        <v>18</v>
      </c>
      <c r="I16" s="34">
        <v>18</v>
      </c>
      <c r="J16" s="34">
        <v>69</v>
      </c>
      <c r="K16" s="39">
        <v>28</v>
      </c>
      <c r="L16" s="39">
        <v>32</v>
      </c>
      <c r="M16" s="39">
        <v>9</v>
      </c>
      <c r="N16" s="39">
        <v>0</v>
      </c>
      <c r="O16" s="41">
        <v>69</v>
      </c>
      <c r="P16" s="42" t="s">
        <v>44</v>
      </c>
      <c r="Q16" s="43">
        <v>6</v>
      </c>
      <c r="R16" s="43">
        <v>12</v>
      </c>
      <c r="S16" s="43">
        <v>1</v>
      </c>
      <c r="T16" s="43">
        <v>0</v>
      </c>
      <c r="U16" s="45">
        <v>19</v>
      </c>
    </row>
    <row r="17" spans="1:21" ht="16.5" thickBot="1" x14ac:dyDescent="0.3">
      <c r="A17" s="46" t="s">
        <v>45</v>
      </c>
      <c r="B17" s="35">
        <v>10</v>
      </c>
      <c r="C17" s="34">
        <v>3</v>
      </c>
      <c r="D17" s="37">
        <v>7</v>
      </c>
      <c r="E17" s="37">
        <v>5</v>
      </c>
      <c r="F17" s="48">
        <v>5</v>
      </c>
      <c r="G17" s="48">
        <v>2</v>
      </c>
      <c r="H17" s="48">
        <v>15</v>
      </c>
      <c r="I17" s="48">
        <v>27</v>
      </c>
      <c r="J17" s="48">
        <v>80</v>
      </c>
      <c r="K17" s="39">
        <v>96</v>
      </c>
      <c r="L17" s="39">
        <v>114</v>
      </c>
      <c r="M17" s="39">
        <v>28</v>
      </c>
      <c r="N17" s="39">
        <v>2</v>
      </c>
      <c r="O17" s="41">
        <v>240</v>
      </c>
      <c r="P17" s="51" t="s">
        <v>46</v>
      </c>
      <c r="Q17" s="43">
        <v>9</v>
      </c>
      <c r="R17" s="43">
        <v>6</v>
      </c>
      <c r="S17" s="43">
        <v>4</v>
      </c>
      <c r="T17" s="43">
        <v>0</v>
      </c>
      <c r="U17" s="45">
        <v>19</v>
      </c>
    </row>
    <row r="18" spans="1:21" ht="16.5" thickBot="1" x14ac:dyDescent="0.3">
      <c r="A18" s="52" t="s">
        <v>47</v>
      </c>
      <c r="B18" s="53">
        <f t="shared" ref="B18:C18" si="0">SUM(B6:B17)</f>
        <v>134</v>
      </c>
      <c r="C18" s="54">
        <f t="shared" si="0"/>
        <v>31</v>
      </c>
      <c r="D18" s="55">
        <f>SUM(D6:D17)</f>
        <v>103</v>
      </c>
      <c r="E18" s="55">
        <f t="shared" ref="E18:O18" si="1">SUM(E6:E17)</f>
        <v>71</v>
      </c>
      <c r="F18" s="54">
        <f>SUM(F6:F17)</f>
        <v>75</v>
      </c>
      <c r="G18" s="54">
        <f>SUM(G6:G17)</f>
        <v>28</v>
      </c>
      <c r="H18" s="54">
        <f t="shared" si="1"/>
        <v>214</v>
      </c>
      <c r="I18" s="54">
        <f t="shared" si="1"/>
        <v>348.5</v>
      </c>
      <c r="J18" s="54">
        <f>SUM(J6:J17)</f>
        <v>1062</v>
      </c>
      <c r="K18" s="54">
        <f t="shared" si="1"/>
        <v>1954</v>
      </c>
      <c r="L18" s="54">
        <f t="shared" si="1"/>
        <v>2184</v>
      </c>
      <c r="M18" s="54">
        <f t="shared" si="1"/>
        <v>716</v>
      </c>
      <c r="N18" s="54">
        <f t="shared" si="1"/>
        <v>111</v>
      </c>
      <c r="O18" s="54">
        <f t="shared" si="1"/>
        <v>4965</v>
      </c>
      <c r="P18" s="56"/>
      <c r="Q18" s="54">
        <f>SUM(Q6:Q17)</f>
        <v>214</v>
      </c>
      <c r="R18" s="54">
        <f>SUM(R6:R17)</f>
        <v>297</v>
      </c>
      <c r="S18" s="54">
        <f>SUM(S6:S17)</f>
        <v>44</v>
      </c>
      <c r="T18" s="54">
        <v>0</v>
      </c>
      <c r="U18" s="57">
        <f>SUM(U6:U17)</f>
        <v>555</v>
      </c>
    </row>
    <row r="20" spans="1:21" ht="24" x14ac:dyDescent="0.4">
      <c r="A20" s="58" t="s">
        <v>48</v>
      </c>
      <c r="B20" s="59"/>
      <c r="C20" s="59"/>
      <c r="D20" s="59"/>
    </row>
    <row r="21" spans="1:21" ht="24" x14ac:dyDescent="0.4">
      <c r="A21" s="60" t="s">
        <v>49</v>
      </c>
      <c r="B21" s="59"/>
      <c r="C21" s="59"/>
      <c r="D21" s="59"/>
    </row>
    <row r="22" spans="1:21" ht="24" x14ac:dyDescent="0.4">
      <c r="A22" s="60" t="s">
        <v>50</v>
      </c>
      <c r="B22" s="59"/>
      <c r="C22" s="59"/>
      <c r="D22" s="59"/>
    </row>
    <row r="23" spans="1:21" ht="24" x14ac:dyDescent="0.4">
      <c r="A23" s="60" t="s">
        <v>51</v>
      </c>
      <c r="B23" s="59"/>
      <c r="C23" s="59"/>
      <c r="D23" s="59"/>
    </row>
    <row r="24" spans="1:21" x14ac:dyDescent="0.25">
      <c r="A24" s="61"/>
    </row>
    <row r="25" spans="1:21" x14ac:dyDescent="0.25">
      <c r="A25" s="61"/>
      <c r="B25" t="s">
        <v>52</v>
      </c>
      <c r="C25">
        <v>75</v>
      </c>
      <c r="G25" t="s">
        <v>53</v>
      </c>
      <c r="H25">
        <v>144</v>
      </c>
      <c r="N25" t="s">
        <v>54</v>
      </c>
      <c r="O25">
        <v>75</v>
      </c>
    </row>
    <row r="26" spans="1:21" x14ac:dyDescent="0.25">
      <c r="A26" s="61"/>
      <c r="B26" t="s">
        <v>55</v>
      </c>
      <c r="C26">
        <v>28</v>
      </c>
      <c r="G26" t="s">
        <v>54</v>
      </c>
      <c r="H26">
        <v>75</v>
      </c>
      <c r="N26" t="s">
        <v>56</v>
      </c>
      <c r="O26">
        <v>71</v>
      </c>
    </row>
    <row r="27" spans="1:21" x14ac:dyDescent="0.25">
      <c r="A27" s="61"/>
    </row>
    <row r="28" spans="1:21" x14ac:dyDescent="0.25">
      <c r="A28" s="61"/>
    </row>
    <row r="29" spans="1:21" x14ac:dyDescent="0.25">
      <c r="A29" s="61"/>
    </row>
    <row r="30" spans="1:21" x14ac:dyDescent="0.25">
      <c r="A30" s="62"/>
    </row>
    <row r="31" spans="1:21" x14ac:dyDescent="0.25">
      <c r="A31" s="61" t="s">
        <v>17</v>
      </c>
    </row>
    <row r="32" spans="1:21" x14ac:dyDescent="0.25">
      <c r="A32" s="61"/>
    </row>
    <row r="34" spans="1:8" x14ac:dyDescent="0.25">
      <c r="A34" s="61"/>
    </row>
    <row r="35" spans="1:8" x14ac:dyDescent="0.25">
      <c r="A35" s="61"/>
    </row>
    <row r="36" spans="1:8" x14ac:dyDescent="0.25">
      <c r="A36" s="61"/>
    </row>
    <row r="37" spans="1:8" x14ac:dyDescent="0.25">
      <c r="A37" s="61"/>
    </row>
    <row r="38" spans="1:8" x14ac:dyDescent="0.25">
      <c r="A38" s="61"/>
    </row>
    <row r="39" spans="1:8" x14ac:dyDescent="0.25">
      <c r="A39" s="61"/>
    </row>
    <row r="40" spans="1:8" x14ac:dyDescent="0.25">
      <c r="A40" s="61"/>
    </row>
    <row r="41" spans="1:8" x14ac:dyDescent="0.25">
      <c r="A41" s="61"/>
      <c r="B41" t="s">
        <v>57</v>
      </c>
      <c r="C41">
        <v>214</v>
      </c>
      <c r="G41">
        <v>22</v>
      </c>
      <c r="H41">
        <v>427</v>
      </c>
    </row>
    <row r="42" spans="1:8" x14ac:dyDescent="0.25">
      <c r="B42" t="s">
        <v>58</v>
      </c>
      <c r="C42">
        <v>297</v>
      </c>
      <c r="G42">
        <v>23</v>
      </c>
      <c r="H42">
        <v>555</v>
      </c>
    </row>
    <row r="43" spans="1:8" x14ac:dyDescent="0.25">
      <c r="B43" t="s">
        <v>59</v>
      </c>
      <c r="C43">
        <v>44</v>
      </c>
    </row>
  </sheetData>
  <mergeCells count="3">
    <mergeCell ref="A3:A5"/>
    <mergeCell ref="Q3:U3"/>
    <mergeCell ref="Q4:U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xcel.Chart.8" shapeId="1025" r:id="rId3">
          <objectPr defaultSize="0" r:id="rId4">
            <anchor moveWithCells="1" sizeWithCells="1">
              <from>
                <xdr:col>9</xdr:col>
                <xdr:colOff>438150</xdr:colOff>
                <xdr:row>31</xdr:row>
                <xdr:rowOff>171450</xdr:rowOff>
              </from>
              <to>
                <xdr:col>15</xdr:col>
                <xdr:colOff>600075</xdr:colOff>
                <xdr:row>46</xdr:row>
                <xdr:rowOff>66675</xdr:rowOff>
              </to>
            </anchor>
          </objectPr>
        </oleObject>
      </mc:Choice>
      <mc:Fallback>
        <oleObject progId="Excel.Chart.8" shapeId="1025" r:id="rId3"/>
      </mc:Fallback>
    </mc:AlternateContent>
    <mc:AlternateContent xmlns:mc="http://schemas.openxmlformats.org/markup-compatibility/2006">
      <mc:Choice Requires="x14">
        <oleObject progId="Excel.Chart.8" shapeId="1026" r:id="rId5">
          <objectPr defaultSize="0" autoPict="0" r:id="rId6">
            <anchor moveWithCells="1" sizeWithCells="1">
              <from>
                <xdr:col>4</xdr:col>
                <xdr:colOff>0</xdr:colOff>
                <xdr:row>32</xdr:row>
                <xdr:rowOff>0</xdr:rowOff>
              </from>
              <to>
                <xdr:col>9</xdr:col>
                <xdr:colOff>333375</xdr:colOff>
                <xdr:row>46</xdr:row>
                <xdr:rowOff>85725</xdr:rowOff>
              </to>
            </anchor>
          </objectPr>
        </oleObject>
      </mc:Choice>
      <mc:Fallback>
        <oleObject progId="Excel.Chart.8" shapeId="1026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Horrax</dc:creator>
  <cp:lastModifiedBy>John Horrax</cp:lastModifiedBy>
  <dcterms:created xsi:type="dcterms:W3CDTF">2025-07-21T22:40:10Z</dcterms:created>
  <dcterms:modified xsi:type="dcterms:W3CDTF">2025-07-21T22:41:58Z</dcterms:modified>
</cp:coreProperties>
</file>