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3395" windowHeight="10260" activeTab="0"/>
  </bookViews>
  <sheets>
    <sheet name="Travel" sheetId="1" r:id="rId1"/>
    <sheet name="Travel SSC" sheetId="2" state="hidden" r:id="rId2"/>
    <sheet name="Hospitality" sheetId="3" r:id="rId3"/>
    <sheet name="Hospitality SSC" sheetId="4" state="hidden" r:id="rId4"/>
    <sheet name="Other" sheetId="5" r:id="rId5"/>
    <sheet name="Other SSC" sheetId="6" state="hidden" r:id="rId6"/>
    <sheet name="Gifts" sheetId="7" r:id="rId7"/>
    <sheet name="SSC Gifts" sheetId="8" state="hidden" r:id="rId8"/>
  </sheets>
  <definedNames>
    <definedName name="DME_BeforeCloseCompleted_docDM_670113_9_.xls" hidden="1">"False"</definedName>
    <definedName name="DME_Dirty_docDM_670113_9_.xls" hidden="1">"False"</definedName>
    <definedName name="DME_Dirty_expenses_disclosure_july_dec_2010.xls" hidden="1">"False"</definedName>
    <definedName name="DME_DocumentFlags_docDM_670113_9_.xls" hidden="1">"1"</definedName>
    <definedName name="DME_DocumentID_docDM_670113_9_.xls" hidden="1">"::ODMA\DME-MSE\docDM-670113"</definedName>
    <definedName name="DME_DocumentOpened_docDM_670113_9_.xls" hidden="1">"True"</definedName>
    <definedName name="DME_DocumentTitle_docDM_670113_9_.xls" hidden="1">"docDM-670113 - SSC Disclosure of Expenses - Excel - Publication"</definedName>
    <definedName name="DME_LocalFile_docDM_670113_9_.xls" hidden="1">"False"</definedName>
    <definedName name="DME_LocalFile_expenses_disclosure_july_dec_2010.xls" hidden="1">"True"</definedName>
    <definedName name="DME_NextWindowNumber_docDM_670113_9_.xls" hidden="1">"2"</definedName>
    <definedName name="_xlnm.Print_Area" localSheetId="6">'Gifts'!$A$1:$H$20</definedName>
    <definedName name="_xlnm.Print_Area" localSheetId="2">'Hospitality'!$A$1:$I$68</definedName>
    <definedName name="_xlnm.Print_Area" localSheetId="4">'Other'!$A$1:$I$40</definedName>
    <definedName name="_xlnm.Print_Area" localSheetId="0">'Travel'!$A$1:$I$105</definedName>
  </definedNames>
  <calcPr calcMode="manual" fullCalcOnLoad="1"/>
</workbook>
</file>

<file path=xl/sharedStrings.xml><?xml version="1.0" encoding="utf-8"?>
<sst xmlns="http://schemas.openxmlformats.org/spreadsheetml/2006/main" count="542" uniqueCount="140">
  <si>
    <t>Name of CE [xxxxxxxxxx]</t>
  </si>
  <si>
    <t>Period [xx/xx/xxxx - xx/xx/xxxx]</t>
  </si>
  <si>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</si>
  <si>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</si>
  <si>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</si>
  <si>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</si>
  <si>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</si>
  <si>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</si>
  <si>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</si>
  <si>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</si>
  <si>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</si>
  <si>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</si>
  <si>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</si>
  <si>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</si>
  <si>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</si>
  <si>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</si>
  <si>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</si>
  <si>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</si>
  <si>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</si>
  <si>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</si>
  <si>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</si>
  <si>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</si>
  <si>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</si>
  <si>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</si>
  <si>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</si>
  <si>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</si>
  <si>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</si>
  <si>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Organisation [xxxxxxxxx]</t>
  </si>
  <si>
    <t>Gifts &amp; Hospitality accepted (over $100 in estimated value)</t>
  </si>
  <si>
    <t>Name of organisation [xxxxxxxxx]</t>
  </si>
  <si>
    <t>Total other expenses for the 6-monthly period</t>
  </si>
  <si>
    <t>Total hospitality expenses for the 6-monthly period</t>
  </si>
  <si>
    <t>Total travel expenses 
for the 6-monthly period</t>
  </si>
  <si>
    <t>Nil</t>
  </si>
  <si>
    <t>01 July to 31 December 2010</t>
  </si>
  <si>
    <t>No International Travel Credit Card expenses</t>
  </si>
  <si>
    <t>No International Travel non-Credit Card expenses</t>
  </si>
  <si>
    <t>Tourism Update meeting</t>
  </si>
  <si>
    <t>Vehicle transport for trip</t>
  </si>
  <si>
    <t>Auckland</t>
  </si>
  <si>
    <t>Probus Club meeting</t>
  </si>
  <si>
    <t>Nelson Conservancy visit</t>
  </si>
  <si>
    <t>Nelson</t>
  </si>
  <si>
    <t>Southland Conservancy visit</t>
  </si>
  <si>
    <t>Dunedin</t>
  </si>
  <si>
    <t>Christchurch</t>
  </si>
  <si>
    <t>Dignitary's funeral</t>
  </si>
  <si>
    <t>Wellington</t>
  </si>
  <si>
    <t>Canterbury Conservancy visit</t>
  </si>
  <si>
    <t>Auckland Tourism Awards</t>
  </si>
  <si>
    <t>Domestic Departure Tax</t>
  </si>
  <si>
    <t>Hamilton</t>
  </si>
  <si>
    <t xml:space="preserve">Business Lunch meeting </t>
  </si>
  <si>
    <t>Accommodation for Maori Cadetship Graduation</t>
  </si>
  <si>
    <t>Accommodation for trip</t>
  </si>
  <si>
    <t>Turangi</t>
  </si>
  <si>
    <t>Trust Board Meeting</t>
  </si>
  <si>
    <t>Visit to Chch Associates Function</t>
  </si>
  <si>
    <t>LDC Board Meeting</t>
  </si>
  <si>
    <t>Taxi to Police Meeting</t>
  </si>
  <si>
    <t>2,3 &amp; 10 December 2010</t>
  </si>
  <si>
    <t>Carparking for several trips</t>
  </si>
  <si>
    <t>Meeting Room Hire</t>
  </si>
  <si>
    <t>Nelson Conservancy Visit</t>
  </si>
  <si>
    <t>Hotel</t>
  </si>
  <si>
    <t>Airfares for trip</t>
  </si>
  <si>
    <t>Meeting Room Hire for Business Meeting</t>
  </si>
  <si>
    <t>Southland Conservancy Visit</t>
  </si>
  <si>
    <t>Invercargill</t>
  </si>
  <si>
    <t>Probus Club Meeting</t>
  </si>
  <si>
    <t>Rental Car</t>
  </si>
  <si>
    <t>Whangarei</t>
  </si>
  <si>
    <t>Northland Conservancy Visit</t>
  </si>
  <si>
    <t>Whanganui Conservancy Visit</t>
  </si>
  <si>
    <t>New Plymouth</t>
  </si>
  <si>
    <t>Christchurch Office Visit</t>
  </si>
  <si>
    <t xml:space="preserve">Christchurch </t>
  </si>
  <si>
    <t>Lincoln University visit</t>
  </si>
  <si>
    <t>Tourism Industry Awards</t>
  </si>
  <si>
    <t>Rental car to Tourism Industry Awards</t>
  </si>
  <si>
    <t>Reimbursement of rental car (personal) - Credit</t>
  </si>
  <si>
    <t>1/2 Reimbursement of parking @ Wgtn Airport - Credit</t>
  </si>
  <si>
    <t>Napier</t>
  </si>
  <si>
    <t>Delegate attending Seminar on behalf of D-G</t>
  </si>
  <si>
    <t>Seminar fee</t>
  </si>
  <si>
    <t>Invercargill - Trip cancelled</t>
  </si>
  <si>
    <t>BNZ SKT Trust Meeting</t>
  </si>
  <si>
    <t>Christchurch Associates Function</t>
  </si>
  <si>
    <t>Treaty Settlement signing</t>
  </si>
  <si>
    <t>Rotorua</t>
  </si>
  <si>
    <t>Memorial Service for Miners</t>
  </si>
  <si>
    <t>Greymouth</t>
  </si>
  <si>
    <t>Ngai Tahu AGM</t>
  </si>
  <si>
    <t>Meeting with Manager</t>
  </si>
  <si>
    <t>Business Dinner meeting</t>
  </si>
  <si>
    <t>Business Meeting</t>
  </si>
  <si>
    <t>Business Breakfast meeting</t>
  </si>
  <si>
    <t>Lunch for ELT Meeting</t>
  </si>
  <si>
    <t>Leadership Team Meeting</t>
  </si>
  <si>
    <t>Refreshments for ELT meeting</t>
  </si>
  <si>
    <t>Refreshment Supplies for D-G's office</t>
  </si>
  <si>
    <t>Meetings</t>
  </si>
  <si>
    <t>Business Coffee meeting</t>
  </si>
  <si>
    <t>Working Lunch in office</t>
  </si>
  <si>
    <t>Working Luch</t>
  </si>
  <si>
    <t>Working Lunch on Conservancy Trip</t>
  </si>
  <si>
    <t>Business Lunch meeting</t>
  </si>
  <si>
    <t>Gift book given</t>
  </si>
  <si>
    <t>Miscellaneous Expenses</t>
  </si>
  <si>
    <t>Get Well Flowers</t>
  </si>
  <si>
    <t>Occasion greeting cards</t>
  </si>
  <si>
    <t>D-G's office</t>
  </si>
  <si>
    <t>Communication expenses</t>
  </si>
  <si>
    <t>No gifts received over $100 in value</t>
  </si>
  <si>
    <t>No hospitality received over $100 in value</t>
  </si>
  <si>
    <t>International Travel - Credit Card expenses</t>
  </si>
  <si>
    <t>International Travel - non-Credit Card expenses</t>
  </si>
  <si>
    <t>DomesticTravel - Credit Card expenses</t>
  </si>
  <si>
    <t>Domestic Travel - non-Credit Card expenses</t>
  </si>
  <si>
    <t>Total travel expenses for the 6-monthly period</t>
  </si>
  <si>
    <r>
      <t>Name of Organisation:</t>
    </r>
    <r>
      <rPr>
        <b/>
        <sz val="10"/>
        <color indexed="8"/>
        <rFont val="Arial"/>
        <family val="2"/>
      </rPr>
      <t xml:space="preserve"> Department of Conservation</t>
    </r>
  </si>
  <si>
    <r>
      <t>Period:</t>
    </r>
    <r>
      <rPr>
        <b/>
        <sz val="10"/>
        <color indexed="8"/>
        <rFont val="Arial"/>
        <family val="2"/>
      </rPr>
      <t xml:space="preserve"> 01/07/2010 - 31/12/2010</t>
    </r>
  </si>
  <si>
    <r>
      <t xml:space="preserve">Name of CE: </t>
    </r>
    <r>
      <rPr>
        <b/>
        <sz val="10"/>
        <color indexed="8"/>
        <rFont val="Arial"/>
        <family val="2"/>
      </rPr>
      <t>(Director-General)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Alastair Morrison</t>
    </r>
  </si>
  <si>
    <t>Hospitality provided - Credit Card expenses</t>
  </si>
  <si>
    <t>Hospitality provided - non-Credit Card expenses</t>
  </si>
  <si>
    <t>Other - Credit Card expenses</t>
  </si>
  <si>
    <t>Other - non-Credit Card expenses</t>
  </si>
  <si>
    <t>Business meeting</t>
  </si>
  <si>
    <t>Nelson Conservancy Visit - Trip postponed. Credit for future use.</t>
  </si>
  <si>
    <t>Northland Conservancy Visit - Trip cancelled. Credit for future use.</t>
  </si>
  <si>
    <t>Invercargill - Trip cancelled. Credit for future use.</t>
  </si>
  <si>
    <t>Reception flowers</t>
  </si>
  <si>
    <t>Christchurch Conservancy Staff</t>
  </si>
  <si>
    <t>Christchurch Conservancy Staff - Trip postponed. Credit for future use.</t>
  </si>
  <si>
    <t>D-G's office - Mobile Phone costs</t>
  </si>
  <si>
    <t>D-G's office - Office Supplies</t>
  </si>
  <si>
    <t>Purpose</t>
  </si>
  <si>
    <t xml:space="preserve">Purpose </t>
  </si>
  <si>
    <t xml:space="preserve">Diesel for trip to Maori Cadetship Graduation </t>
  </si>
  <si>
    <t>Wellington / Hawkes Bay Conservancy visit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</si>
</sst>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d/mm/yyyy;@"/>
    <numFmt numFmtId="166" formatCode="_-* #,##0.0_-;\-* #,##0.0_-;_-* &quot;-&quot;??_-;_-@_-"/>
    <numFmt numFmtId="167" formatCode="_-* #,##0_-;\-* #,##0_-;_-* &quot;-&quot;??_-;_-@_-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4" borderId="0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164" fontId="0" fillId="24" borderId="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164" fontId="0" fillId="24" borderId="0" xfId="0" applyNumberFormat="1" applyFont="1" applyFill="1" applyBorder="1" applyAlignment="1" quotePrefix="1">
      <alignment horizontal="right" wrapText="1"/>
    </xf>
    <xf numFmtId="0" fontId="0" fillId="24" borderId="0" xfId="0" applyFill="1" applyAlignment="1">
      <alignment wrapText="1"/>
    </xf>
    <xf numFmtId="164" fontId="0" fillId="24" borderId="0" xfId="0" applyNumberFormat="1" applyFont="1" applyFill="1" applyBorder="1" applyAlignment="1" quotePrefix="1">
      <alignment wrapText="1"/>
    </xf>
    <xf numFmtId="0" fontId="2" fillId="24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vertical="top" wrapText="1"/>
    </xf>
    <xf numFmtId="43" fontId="0" fillId="24" borderId="0" xfId="42" applyFill="1" applyBorder="1" applyAlignment="1">
      <alignment vertical="top" wrapText="1"/>
    </xf>
    <xf numFmtId="43" fontId="0" fillId="24" borderId="0" xfId="42" applyFill="1" applyBorder="1" applyAlignment="1">
      <alignment vertical="top"/>
    </xf>
    <xf numFmtId="0" fontId="0" fillId="24" borderId="0" xfId="0" applyFill="1" applyBorder="1" applyAlignment="1">
      <alignment vertical="top"/>
    </xf>
    <xf numFmtId="43" fontId="2" fillId="24" borderId="15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vertical="top" wrapText="1"/>
    </xf>
    <xf numFmtId="43" fontId="2" fillId="24" borderId="15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43" fontId="0" fillId="24" borderId="0" xfId="42" applyNumberFormat="1" applyFill="1" applyBorder="1" applyAlignment="1">
      <alignment vertical="top" wrapText="1"/>
    </xf>
    <xf numFmtId="43" fontId="2" fillId="24" borderId="0" xfId="42" applyNumberFormat="1" applyFont="1" applyFill="1" applyBorder="1" applyAlignment="1">
      <alignment wrapText="1"/>
    </xf>
    <xf numFmtId="43" fontId="0" fillId="24" borderId="0" xfId="42" applyNumberFormat="1" applyFont="1" applyFill="1" applyBorder="1" applyAlignment="1">
      <alignment wrapText="1"/>
    </xf>
    <xf numFmtId="43" fontId="0" fillId="24" borderId="0" xfId="42" applyNumberFormat="1" applyFont="1" applyFill="1" applyBorder="1" applyAlignment="1">
      <alignment vertical="top" wrapText="1"/>
    </xf>
    <xf numFmtId="43" fontId="0" fillId="24" borderId="0" xfId="42" applyNumberFormat="1" applyFill="1" applyBorder="1" applyAlignment="1">
      <alignment vertical="top"/>
    </xf>
    <xf numFmtId="43" fontId="2" fillId="24" borderId="15" xfId="42" applyNumberFormat="1" applyFont="1" applyFill="1" applyBorder="1" applyAlignment="1">
      <alignment wrapText="1"/>
    </xf>
    <xf numFmtId="43" fontId="0" fillId="24" borderId="0" xfId="42" applyNumberFormat="1" applyFill="1" applyBorder="1" applyAlignment="1">
      <alignment wrapText="1"/>
    </xf>
    <xf numFmtId="43" fontId="0" fillId="24" borderId="0" xfId="42" applyNumberFormat="1" applyFill="1" applyAlignment="1">
      <alignment wrapText="1"/>
    </xf>
    <xf numFmtId="43" fontId="2" fillId="24" borderId="0" xfId="42" applyFont="1" applyFill="1" applyBorder="1" applyAlignment="1">
      <alignment vertical="top"/>
    </xf>
    <xf numFmtId="43" fontId="0" fillId="24" borderId="0" xfId="42" applyFont="1" applyFill="1" applyBorder="1" applyAlignment="1">
      <alignment vertical="top"/>
    </xf>
    <xf numFmtId="0" fontId="6" fillId="24" borderId="0" xfId="0" applyFont="1" applyFill="1" applyBorder="1" applyAlignment="1">
      <alignment horizontal="justify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NumberFormat="1" applyFill="1" applyBorder="1" applyAlignment="1">
      <alignment vertical="top" wrapText="1"/>
    </xf>
    <xf numFmtId="43" fontId="0" fillId="24" borderId="0" xfId="42" applyFill="1" applyBorder="1" applyAlignment="1">
      <alignment horizontal="right" vertical="top" wrapText="1"/>
    </xf>
    <xf numFmtId="0" fontId="27" fillId="24" borderId="0" xfId="0" applyFont="1" applyFill="1" applyBorder="1" applyAlignment="1">
      <alignment horizontal="right"/>
    </xf>
    <xf numFmtId="43" fontId="0" fillId="24" borderId="0" xfId="42" applyFill="1" applyBorder="1" applyAlignment="1">
      <alignment horizontal="right"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0" fontId="26" fillId="24" borderId="0" xfId="0" applyFont="1" applyFill="1" applyBorder="1" applyAlignment="1">
      <alignment wrapText="1"/>
    </xf>
    <xf numFmtId="43" fontId="2" fillId="24" borderId="0" xfId="42" applyNumberFormat="1" applyFont="1" applyFill="1" applyBorder="1" applyAlignment="1">
      <alignment wrapText="1"/>
    </xf>
    <xf numFmtId="164" fontId="0" fillId="24" borderId="0" xfId="0" applyNumberFormat="1" applyFill="1" applyBorder="1" applyAlignment="1" quotePrefix="1">
      <alignment vertical="top"/>
    </xf>
    <xf numFmtId="43" fontId="0" fillId="24" borderId="0" xfId="42" applyNumberFormat="1" applyFill="1" applyBorder="1" applyAlignment="1">
      <alignment/>
    </xf>
    <xf numFmtId="164" fontId="0" fillId="24" borderId="0" xfId="0" applyNumberFormat="1" applyFill="1" applyBorder="1" applyAlignment="1">
      <alignment horizontal="right" vertical="top"/>
    </xf>
    <xf numFmtId="164" fontId="0" fillId="24" borderId="0" xfId="0" applyNumberFormat="1" applyFill="1" applyBorder="1" applyAlignment="1">
      <alignment wrapText="1"/>
    </xf>
    <xf numFmtId="16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Border="1" applyAlignment="1" quotePrefix="1">
      <alignment horizontal="left" wrapText="1"/>
    </xf>
    <xf numFmtId="164" fontId="0" fillId="24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horizontal="left" wrapText="1"/>
    </xf>
    <xf numFmtId="43" fontId="0" fillId="24" borderId="0" xfId="42" applyNumberFormat="1" applyFont="1" applyFill="1" applyBorder="1" applyAlignment="1">
      <alignment horizontal="left" wrapText="1"/>
    </xf>
    <xf numFmtId="43" fontId="0" fillId="24" borderId="0" xfId="42" applyNumberForma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43" fontId="2" fillId="24" borderId="0" xfId="0" applyNumberFormat="1" applyFont="1" applyFill="1" applyBorder="1" applyAlignment="1">
      <alignment vertical="top" wrapText="1"/>
    </xf>
    <xf numFmtId="164" fontId="3" fillId="24" borderId="0" xfId="0" applyNumberFormat="1" applyFont="1" applyFill="1" applyBorder="1" applyAlignment="1">
      <alignment wrapText="1"/>
    </xf>
    <xf numFmtId="43" fontId="2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164" fontId="0" fillId="24" borderId="0" xfId="0" applyNumberFormat="1" applyFill="1" applyBorder="1" applyAlignment="1">
      <alignment horizontal="left" vertical="top" wrapText="1"/>
    </xf>
    <xf numFmtId="164" fontId="27" fillId="24" borderId="0" xfId="0" applyNumberFormat="1" applyFont="1" applyFill="1" applyBorder="1" applyAlignment="1">
      <alignment horizontal="left"/>
    </xf>
    <xf numFmtId="164" fontId="0" fillId="24" borderId="0" xfId="0" applyNumberFormat="1" applyFill="1" applyBorder="1" applyAlignment="1" quotePrefix="1">
      <alignment horizontal="left" vertical="top"/>
    </xf>
    <xf numFmtId="164" fontId="2" fillId="24" borderId="0" xfId="0" applyNumberFormat="1" applyFont="1" applyFill="1" applyBorder="1" applyAlignment="1">
      <alignment horizontal="left" wrapText="1"/>
    </xf>
    <xf numFmtId="43" fontId="0" fillId="24" borderId="0" xfId="42" applyNumberFormat="1" applyFill="1" applyBorder="1" applyAlignment="1">
      <alignment horizontal="left" vertical="top"/>
    </xf>
    <xf numFmtId="43" fontId="0" fillId="24" borderId="0" xfId="42" applyNumberFormat="1" applyFill="1" applyBorder="1" applyAlignment="1">
      <alignment horizontal="left" vertical="top" wrapText="1"/>
    </xf>
    <xf numFmtId="43" fontId="27" fillId="24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164" fontId="2" fillId="24" borderId="0" xfId="0" applyNumberFormat="1" applyFont="1" applyFill="1" applyBorder="1" applyAlignment="1">
      <alignment vertical="top"/>
    </xf>
    <xf numFmtId="0" fontId="2" fillId="24" borderId="0" xfId="0" applyFont="1" applyFill="1" applyBorder="1" applyAlignment="1">
      <alignment vertical="top"/>
    </xf>
    <xf numFmtId="164" fontId="0" fillId="24" borderId="0" xfId="0" applyNumberFormat="1" applyFill="1" applyBorder="1" applyAlignment="1">
      <alignment vertical="top"/>
    </xf>
    <xf numFmtId="164" fontId="2" fillId="24" borderId="0" xfId="0" applyNumberFormat="1" applyFont="1" applyFill="1" applyBorder="1" applyAlignment="1">
      <alignment horizontal="left" vertical="top"/>
    </xf>
    <xf numFmtId="0" fontId="28" fillId="24" borderId="0" xfId="0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right" wrapText="1"/>
    </xf>
    <xf numFmtId="0" fontId="0" fillId="24" borderId="0" xfId="0" applyFill="1" applyBorder="1" applyAlignment="1">
      <alignment vertical="center"/>
    </xf>
    <xf numFmtId="0" fontId="0" fillId="24" borderId="0" xfId="0" applyNumberFormat="1" applyFill="1" applyBorder="1" applyAlignment="1" quotePrefix="1">
      <alignment vertical="top"/>
    </xf>
    <xf numFmtId="0" fontId="0" fillId="24" borderId="0" xfId="0" applyNumberFormat="1" applyFill="1" applyBorder="1" applyAlignment="1">
      <alignment vertical="top"/>
    </xf>
    <xf numFmtId="0" fontId="7" fillId="24" borderId="0" xfId="0" applyFont="1" applyFill="1" applyBorder="1" applyAlignment="1">
      <alignment horizontal="justify" vertical="center"/>
    </xf>
    <xf numFmtId="0" fontId="0" fillId="24" borderId="0" xfId="0" applyFill="1" applyBorder="1" applyAlignment="1">
      <alignment vertical="center"/>
    </xf>
    <xf numFmtId="43" fontId="0" fillId="24" borderId="0" xfId="42" applyNumberFormat="1" applyFill="1" applyBorder="1" applyAlignment="1">
      <alignment horizontal="left"/>
    </xf>
    <xf numFmtId="0" fontId="4" fillId="24" borderId="0" xfId="0" applyFont="1" applyFill="1" applyBorder="1" applyAlignment="1">
      <alignment wrapText="1"/>
    </xf>
    <xf numFmtId="43" fontId="0" fillId="24" borderId="0" xfId="42" applyFill="1" applyBorder="1" applyAlignment="1">
      <alignment horizontal="left" vertical="top"/>
    </xf>
    <xf numFmtId="43" fontId="2" fillId="24" borderId="15" xfId="0" applyNumberFormat="1" applyFont="1" applyFill="1" applyBorder="1" applyAlignment="1">
      <alignment horizontal="left" vertical="top" wrapText="1"/>
    </xf>
    <xf numFmtId="164" fontId="3" fillId="24" borderId="0" xfId="0" applyNumberFormat="1" applyFont="1" applyFill="1" applyBorder="1" applyAlignment="1">
      <alignment horizontal="left" wrapText="1"/>
    </xf>
    <xf numFmtId="43" fontId="0" fillId="24" borderId="0" xfId="42" applyFill="1" applyBorder="1" applyAlignment="1">
      <alignment horizontal="left" vertical="top" wrapText="1"/>
    </xf>
    <xf numFmtId="43" fontId="2" fillId="24" borderId="15" xfId="0" applyNumberFormat="1" applyFont="1" applyFill="1" applyBorder="1" applyAlignment="1">
      <alignment horizontal="left" wrapText="1"/>
    </xf>
    <xf numFmtId="43" fontId="2" fillId="24" borderId="0" xfId="0" applyNumberFormat="1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8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</xdr:row>
      <xdr:rowOff>19050</xdr:rowOff>
    </xdr:from>
    <xdr:to>
      <xdr:col>8</xdr:col>
      <xdr:colOff>695325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28575</xdr:rowOff>
    </xdr:from>
    <xdr:to>
      <xdr:col>8</xdr:col>
      <xdr:colOff>685800</xdr:colOff>
      <xdr:row>4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38100</xdr:rowOff>
    </xdr:from>
    <xdr:to>
      <xdr:col>8</xdr:col>
      <xdr:colOff>695325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66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38100</xdr:rowOff>
    </xdr:from>
    <xdr:to>
      <xdr:col>6</xdr:col>
      <xdr:colOff>1781175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66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57421875" style="26" customWidth="1"/>
    <col min="2" max="2" width="0.71875" style="26" customWidth="1"/>
    <col min="3" max="3" width="9.57421875" style="50" customWidth="1"/>
    <col min="4" max="4" width="0.71875" style="50" customWidth="1"/>
    <col min="5" max="5" width="58.7109375" style="26" customWidth="1"/>
    <col min="6" max="6" width="0.71875" style="26" customWidth="1"/>
    <col min="7" max="7" width="22.28125" style="26" customWidth="1"/>
    <col min="8" max="8" width="0.71875" style="26" customWidth="1"/>
    <col min="9" max="9" width="28.140625" style="26" customWidth="1"/>
    <col min="10" max="16384" width="9.140625" style="26" customWidth="1"/>
  </cols>
  <sheetData>
    <row r="1" ht="2.25" customHeight="1"/>
    <row r="2" spans="1:12" ht="12.75" customHeight="1">
      <c r="A2" s="81" t="s">
        <v>120</v>
      </c>
      <c r="B2" s="81"/>
      <c r="C2" s="81"/>
      <c r="D2" s="81"/>
      <c r="E2" s="81"/>
      <c r="F2" s="60"/>
      <c r="G2" s="60"/>
      <c r="H2" s="60"/>
      <c r="I2" s="60"/>
      <c r="J2" s="60"/>
      <c r="K2" s="60"/>
      <c r="L2" s="60"/>
    </row>
    <row r="3" spans="1:12" ht="12.75" customHeight="1">
      <c r="A3" s="81" t="s">
        <v>122</v>
      </c>
      <c r="B3" s="81"/>
      <c r="C3" s="81"/>
      <c r="D3" s="81"/>
      <c r="E3" s="81"/>
      <c r="F3" s="77"/>
      <c r="G3" s="62"/>
      <c r="H3" s="62"/>
      <c r="I3" s="62"/>
      <c r="J3" s="62"/>
      <c r="K3" s="61"/>
      <c r="L3" s="60"/>
    </row>
    <row r="4" spans="1:12" ht="12.75" customHeight="1">
      <c r="A4" s="120" t="s">
        <v>121</v>
      </c>
      <c r="B4" s="120"/>
      <c r="C4" s="120"/>
      <c r="D4" s="120"/>
      <c r="E4" s="121"/>
      <c r="F4" s="61"/>
      <c r="G4" s="60"/>
      <c r="H4" s="60"/>
      <c r="I4" s="60"/>
      <c r="J4" s="61"/>
      <c r="K4" s="61"/>
      <c r="L4" s="60"/>
    </row>
    <row r="5" s="39" customFormat="1" ht="41.25" customHeight="1"/>
    <row r="6" spans="1:9" s="39" customFormat="1" ht="15" customHeight="1">
      <c r="A6" s="119" t="s">
        <v>115</v>
      </c>
      <c r="B6" s="119"/>
      <c r="C6" s="119"/>
      <c r="D6" s="119"/>
      <c r="E6" s="119"/>
      <c r="F6" s="111"/>
      <c r="I6" s="63"/>
    </row>
    <row r="7" spans="3:5" s="40" customFormat="1" ht="2.25" customHeight="1">
      <c r="C7" s="122"/>
      <c r="D7" s="122"/>
      <c r="E7" s="122"/>
    </row>
    <row r="8" spans="1:9" s="39" customFormat="1" ht="25.5" customHeight="1">
      <c r="A8" s="39" t="s">
        <v>2</v>
      </c>
      <c r="C8" s="104" t="s">
        <v>4</v>
      </c>
      <c r="D8" s="64"/>
      <c r="E8" s="39" t="s">
        <v>136</v>
      </c>
      <c r="G8" s="39" t="s">
        <v>14</v>
      </c>
      <c r="I8" s="39" t="s">
        <v>3</v>
      </c>
    </row>
    <row r="9" spans="3:4" s="28" customFormat="1" ht="2.25" customHeight="1">
      <c r="C9" s="44"/>
      <c r="D9" s="44"/>
    </row>
    <row r="10" spans="1:13" s="20" customFormat="1" ht="12.75" customHeight="1">
      <c r="A10" s="65" t="s">
        <v>34</v>
      </c>
      <c r="B10" s="65"/>
      <c r="C10" s="80" t="s">
        <v>33</v>
      </c>
      <c r="D10" s="43"/>
      <c r="E10" s="20" t="s">
        <v>35</v>
      </c>
      <c r="M10" s="29"/>
    </row>
    <row r="11" spans="1:13" s="20" customFormat="1" ht="29.25" customHeight="1">
      <c r="A11" s="65"/>
      <c r="B11" s="65"/>
      <c r="C11" s="43"/>
      <c r="D11" s="43"/>
      <c r="M11" s="29"/>
    </row>
    <row r="12" spans="1:6" s="40" customFormat="1" ht="15" customHeight="1">
      <c r="A12" s="119" t="s">
        <v>116</v>
      </c>
      <c r="B12" s="119"/>
      <c r="C12" s="119"/>
      <c r="D12" s="119"/>
      <c r="E12" s="119"/>
      <c r="F12" s="71"/>
    </row>
    <row r="13" spans="1:6" s="40" customFormat="1" ht="2.25" customHeight="1">
      <c r="A13" s="71"/>
      <c r="B13" s="71"/>
      <c r="C13" s="71"/>
      <c r="D13" s="71"/>
      <c r="E13" s="71"/>
      <c r="F13" s="71"/>
    </row>
    <row r="14" spans="1:9" s="39" customFormat="1" ht="25.5" customHeight="1">
      <c r="A14" s="39" t="s">
        <v>2</v>
      </c>
      <c r="C14" s="104" t="s">
        <v>4</v>
      </c>
      <c r="D14" s="64"/>
      <c r="G14" s="39" t="s">
        <v>14</v>
      </c>
      <c r="I14" s="39" t="s">
        <v>3</v>
      </c>
    </row>
    <row r="15" spans="3:4" s="28" customFormat="1" ht="2.25" customHeight="1">
      <c r="C15" s="44"/>
      <c r="D15" s="44"/>
    </row>
    <row r="16" spans="1:13" s="20" customFormat="1" ht="12.75" customHeight="1">
      <c r="A16" s="65" t="s">
        <v>34</v>
      </c>
      <c r="B16" s="65"/>
      <c r="C16" s="80" t="s">
        <v>33</v>
      </c>
      <c r="D16" s="43"/>
      <c r="E16" s="20" t="s">
        <v>36</v>
      </c>
      <c r="M16" s="29"/>
    </row>
    <row r="17" spans="1:13" s="20" customFormat="1" ht="29.25" customHeight="1">
      <c r="A17" s="65"/>
      <c r="B17" s="65"/>
      <c r="C17" s="43"/>
      <c r="D17" s="43"/>
      <c r="M17" s="29"/>
    </row>
    <row r="18" spans="1:6" s="40" customFormat="1" ht="15" customHeight="1">
      <c r="A18" s="119" t="s">
        <v>117</v>
      </c>
      <c r="B18" s="119"/>
      <c r="C18" s="119"/>
      <c r="D18" s="119"/>
      <c r="E18" s="119"/>
      <c r="F18" s="71"/>
    </row>
    <row r="19" spans="1:6" s="40" customFormat="1" ht="2.25" customHeight="1">
      <c r="A19" s="71"/>
      <c r="B19" s="71"/>
      <c r="C19" s="71"/>
      <c r="D19" s="71"/>
      <c r="E19" s="71"/>
      <c r="F19" s="71"/>
    </row>
    <row r="20" spans="1:9" s="39" customFormat="1" ht="25.5" customHeight="1">
      <c r="A20" s="39" t="s">
        <v>2</v>
      </c>
      <c r="C20" s="104" t="s">
        <v>4</v>
      </c>
      <c r="D20" s="64"/>
      <c r="E20" s="39" t="s">
        <v>136</v>
      </c>
      <c r="G20" s="39" t="s">
        <v>14</v>
      </c>
      <c r="I20" s="39" t="s">
        <v>3</v>
      </c>
    </row>
    <row r="21" spans="3:4" s="28" customFormat="1" ht="2.25" customHeight="1">
      <c r="C21" s="44"/>
      <c r="D21" s="44"/>
    </row>
    <row r="22" spans="1:9" s="28" customFormat="1" ht="12.75">
      <c r="A22" s="73">
        <v>40360</v>
      </c>
      <c r="B22" s="21"/>
      <c r="C22" s="45">
        <v>52.98</v>
      </c>
      <c r="D22" s="45"/>
      <c r="E22" s="22" t="s">
        <v>37</v>
      </c>
      <c r="F22" s="22"/>
      <c r="G22" s="22" t="s">
        <v>38</v>
      </c>
      <c r="H22" s="22"/>
      <c r="I22" s="22" t="s">
        <v>39</v>
      </c>
    </row>
    <row r="23" spans="1:9" s="28" customFormat="1" ht="12.75">
      <c r="A23" s="73">
        <v>40360</v>
      </c>
      <c r="B23" s="21"/>
      <c r="C23" s="45">
        <v>25.78</v>
      </c>
      <c r="D23" s="45"/>
      <c r="E23" s="22" t="s">
        <v>37</v>
      </c>
      <c r="F23" s="22"/>
      <c r="G23" s="22" t="s">
        <v>38</v>
      </c>
      <c r="H23" s="22"/>
      <c r="I23" s="22" t="s">
        <v>39</v>
      </c>
    </row>
    <row r="24" spans="1:9" s="28" customFormat="1" ht="12.75">
      <c r="A24" s="73">
        <v>40365</v>
      </c>
      <c r="B24" s="21"/>
      <c r="C24" s="45">
        <v>9.78</v>
      </c>
      <c r="D24" s="45"/>
      <c r="E24" s="22" t="s">
        <v>40</v>
      </c>
      <c r="F24" s="22"/>
      <c r="G24" s="22" t="s">
        <v>38</v>
      </c>
      <c r="H24" s="22"/>
      <c r="I24" s="22" t="s">
        <v>39</v>
      </c>
    </row>
    <row r="25" spans="1:9" s="28" customFormat="1" ht="12.75">
      <c r="A25" s="73">
        <v>40365</v>
      </c>
      <c r="B25" s="21"/>
      <c r="C25" s="45">
        <v>21.96</v>
      </c>
      <c r="D25" s="45"/>
      <c r="E25" s="22" t="s">
        <v>40</v>
      </c>
      <c r="F25" s="22"/>
      <c r="G25" s="22" t="s">
        <v>38</v>
      </c>
      <c r="H25" s="22"/>
      <c r="I25" s="22" t="s">
        <v>39</v>
      </c>
    </row>
    <row r="26" spans="1:9" s="28" customFormat="1" ht="12.75">
      <c r="A26" s="73">
        <v>40365</v>
      </c>
      <c r="B26" s="21"/>
      <c r="C26" s="45">
        <v>25.24</v>
      </c>
      <c r="D26" s="45"/>
      <c r="E26" s="22" t="s">
        <v>40</v>
      </c>
      <c r="F26" s="22"/>
      <c r="G26" s="22" t="s">
        <v>38</v>
      </c>
      <c r="H26" s="22"/>
      <c r="I26" s="22" t="s">
        <v>39</v>
      </c>
    </row>
    <row r="27" spans="1:9" s="28" customFormat="1" ht="12.75">
      <c r="A27" s="73">
        <v>40380</v>
      </c>
      <c r="B27" s="21"/>
      <c r="C27" s="45">
        <v>28.44</v>
      </c>
      <c r="D27" s="45"/>
      <c r="E27" s="22" t="s">
        <v>41</v>
      </c>
      <c r="F27" s="22"/>
      <c r="G27" s="22" t="s">
        <v>38</v>
      </c>
      <c r="H27" s="22"/>
      <c r="I27" s="22" t="s">
        <v>42</v>
      </c>
    </row>
    <row r="28" spans="1:9" s="28" customFormat="1" ht="12.75">
      <c r="A28" s="73">
        <v>40380</v>
      </c>
      <c r="B28" s="21"/>
      <c r="C28" s="45">
        <v>21.16</v>
      </c>
      <c r="D28" s="45"/>
      <c r="E28" s="22" t="s">
        <v>41</v>
      </c>
      <c r="F28" s="22"/>
      <c r="G28" s="22" t="s">
        <v>38</v>
      </c>
      <c r="H28" s="22"/>
      <c r="I28" s="22" t="s">
        <v>42</v>
      </c>
    </row>
    <row r="29" spans="1:9" s="28" customFormat="1" ht="12.75">
      <c r="A29" s="73">
        <v>40380</v>
      </c>
      <c r="B29" s="21"/>
      <c r="C29" s="45">
        <v>28.44</v>
      </c>
      <c r="D29" s="45"/>
      <c r="E29" s="22" t="s">
        <v>41</v>
      </c>
      <c r="F29" s="22"/>
      <c r="G29" s="22" t="s">
        <v>38</v>
      </c>
      <c r="H29" s="22"/>
      <c r="I29" s="22" t="s">
        <v>42</v>
      </c>
    </row>
    <row r="30" spans="1:9" s="28" customFormat="1" ht="12.75">
      <c r="A30" s="73">
        <v>40393</v>
      </c>
      <c r="B30" s="21"/>
      <c r="C30" s="45">
        <v>25.78</v>
      </c>
      <c r="D30" s="45"/>
      <c r="E30" s="22" t="s">
        <v>43</v>
      </c>
      <c r="F30" s="22"/>
      <c r="G30" s="22" t="s">
        <v>38</v>
      </c>
      <c r="H30" s="22"/>
      <c r="I30" s="22" t="s">
        <v>44</v>
      </c>
    </row>
    <row r="31" spans="1:9" s="28" customFormat="1" ht="12.75">
      <c r="A31" s="73">
        <v>40436</v>
      </c>
      <c r="B31" s="21"/>
      <c r="C31" s="45">
        <v>25.78</v>
      </c>
      <c r="D31" s="45"/>
      <c r="E31" s="22" t="s">
        <v>132</v>
      </c>
      <c r="F31" s="22"/>
      <c r="G31" s="22" t="s">
        <v>38</v>
      </c>
      <c r="H31" s="22"/>
      <c r="I31" s="22" t="s">
        <v>45</v>
      </c>
    </row>
    <row r="32" spans="1:9" s="28" customFormat="1" ht="12.75">
      <c r="A32" s="73">
        <v>40436</v>
      </c>
      <c r="B32" s="21"/>
      <c r="C32" s="45">
        <v>25.78</v>
      </c>
      <c r="D32" s="45"/>
      <c r="E32" s="22" t="s">
        <v>132</v>
      </c>
      <c r="F32" s="22"/>
      <c r="G32" s="22" t="s">
        <v>38</v>
      </c>
      <c r="H32" s="22"/>
      <c r="I32" s="22" t="s">
        <v>45</v>
      </c>
    </row>
    <row r="33" spans="1:9" s="28" customFormat="1" ht="12.75" customHeight="1">
      <c r="A33" s="73">
        <v>40436</v>
      </c>
      <c r="B33" s="21"/>
      <c r="C33" s="45">
        <v>-25.78</v>
      </c>
      <c r="D33" s="45"/>
      <c r="E33" s="22" t="s">
        <v>133</v>
      </c>
      <c r="F33" s="22"/>
      <c r="G33" s="22" t="s">
        <v>38</v>
      </c>
      <c r="H33" s="22"/>
      <c r="I33" s="22" t="s">
        <v>45</v>
      </c>
    </row>
    <row r="34" spans="1:9" s="28" customFormat="1" ht="12.75">
      <c r="A34" s="73">
        <v>40444</v>
      </c>
      <c r="B34" s="21"/>
      <c r="C34" s="45">
        <v>25.78</v>
      </c>
      <c r="D34" s="45"/>
      <c r="E34" s="22" t="s">
        <v>46</v>
      </c>
      <c r="F34" s="22"/>
      <c r="G34" s="22" t="s">
        <v>38</v>
      </c>
      <c r="H34" s="22"/>
      <c r="I34" s="22" t="s">
        <v>47</v>
      </c>
    </row>
    <row r="35" spans="1:9" s="28" customFormat="1" ht="12.75">
      <c r="A35" s="73">
        <v>40458</v>
      </c>
      <c r="B35" s="21"/>
      <c r="C35" s="45">
        <v>26.09</v>
      </c>
      <c r="D35" s="45"/>
      <c r="E35" s="22" t="s">
        <v>48</v>
      </c>
      <c r="F35" s="22"/>
      <c r="G35" s="22" t="s">
        <v>38</v>
      </c>
      <c r="H35" s="22"/>
      <c r="I35" s="22" t="s">
        <v>47</v>
      </c>
    </row>
    <row r="36" spans="1:9" s="28" customFormat="1" ht="12.75">
      <c r="A36" s="73">
        <v>40465</v>
      </c>
      <c r="B36" s="21"/>
      <c r="C36" s="45">
        <v>45.22</v>
      </c>
      <c r="D36" s="45"/>
      <c r="E36" s="22" t="s">
        <v>49</v>
      </c>
      <c r="F36" s="22"/>
      <c r="G36" s="22" t="s">
        <v>38</v>
      </c>
      <c r="H36" s="22"/>
      <c r="I36" s="22" t="s">
        <v>47</v>
      </c>
    </row>
    <row r="37" spans="1:9" s="28" customFormat="1" ht="12.75">
      <c r="A37" s="73">
        <v>40465</v>
      </c>
      <c r="B37" s="21"/>
      <c r="C37" s="45">
        <v>26.09</v>
      </c>
      <c r="D37" s="45"/>
      <c r="E37" s="22" t="s">
        <v>49</v>
      </c>
      <c r="F37" s="22"/>
      <c r="G37" s="22" t="s">
        <v>38</v>
      </c>
      <c r="H37" s="22"/>
      <c r="I37" s="22" t="s">
        <v>39</v>
      </c>
    </row>
    <row r="38" spans="1:9" s="28" customFormat="1" ht="12.75">
      <c r="A38" s="73">
        <v>40466</v>
      </c>
      <c r="B38" s="21"/>
      <c r="C38" s="45">
        <v>20</v>
      </c>
      <c r="D38" s="45"/>
      <c r="E38" s="22" t="s">
        <v>49</v>
      </c>
      <c r="F38" s="22"/>
      <c r="G38" s="22" t="s">
        <v>38</v>
      </c>
      <c r="H38" s="22"/>
      <c r="I38" s="22" t="s">
        <v>39</v>
      </c>
    </row>
    <row r="39" spans="1:9" s="28" customFormat="1" ht="12.75">
      <c r="A39" s="73">
        <v>40479</v>
      </c>
      <c r="B39" s="21"/>
      <c r="C39" s="45">
        <v>8.89</v>
      </c>
      <c r="D39" s="45"/>
      <c r="E39" s="22" t="s">
        <v>50</v>
      </c>
      <c r="F39" s="22"/>
      <c r="G39" s="22" t="s">
        <v>38</v>
      </c>
      <c r="H39" s="22"/>
      <c r="I39" s="22" t="s">
        <v>51</v>
      </c>
    </row>
    <row r="40" spans="1:9" s="28" customFormat="1" ht="12.75">
      <c r="A40" s="73">
        <v>40480</v>
      </c>
      <c r="B40" s="21"/>
      <c r="C40" s="45">
        <v>13.57</v>
      </c>
      <c r="D40" s="45"/>
      <c r="E40" s="22" t="s">
        <v>52</v>
      </c>
      <c r="F40" s="22"/>
      <c r="G40" s="22" t="s">
        <v>38</v>
      </c>
      <c r="H40" s="22"/>
      <c r="I40" s="22" t="s">
        <v>47</v>
      </c>
    </row>
    <row r="41" spans="1:9" s="28" customFormat="1" ht="12.75">
      <c r="A41" s="73">
        <v>40490</v>
      </c>
      <c r="B41" s="21"/>
      <c r="C41" s="45">
        <v>52.18</v>
      </c>
      <c r="D41" s="45"/>
      <c r="E41" s="22" t="s">
        <v>56</v>
      </c>
      <c r="F41" s="22"/>
      <c r="G41" s="22" t="s">
        <v>38</v>
      </c>
      <c r="H41" s="22"/>
      <c r="I41" s="22" t="s">
        <v>47</v>
      </c>
    </row>
    <row r="42" spans="1:9" s="28" customFormat="1" ht="12.75">
      <c r="A42" s="74">
        <v>40494</v>
      </c>
      <c r="B42" s="23"/>
      <c r="C42" s="46">
        <v>208.7</v>
      </c>
      <c r="D42" s="46"/>
      <c r="E42" s="24" t="s">
        <v>53</v>
      </c>
      <c r="F42" s="24"/>
      <c r="G42" s="24" t="s">
        <v>54</v>
      </c>
      <c r="H42" s="24"/>
      <c r="I42" s="24" t="s">
        <v>55</v>
      </c>
    </row>
    <row r="43" spans="1:9" s="28" customFormat="1" ht="12.75">
      <c r="A43" s="73">
        <v>40494</v>
      </c>
      <c r="B43" s="21"/>
      <c r="C43" s="45">
        <v>54.58</v>
      </c>
      <c r="D43" s="45"/>
      <c r="E43" s="22" t="s">
        <v>138</v>
      </c>
      <c r="F43" s="22"/>
      <c r="G43" s="22" t="s">
        <v>38</v>
      </c>
      <c r="H43" s="22"/>
      <c r="I43" s="22" t="s">
        <v>55</v>
      </c>
    </row>
    <row r="44" spans="1:9" s="28" customFormat="1" ht="12.75">
      <c r="A44" s="73">
        <v>40505</v>
      </c>
      <c r="B44" s="21"/>
      <c r="C44" s="66">
        <v>24.09</v>
      </c>
      <c r="D44" s="66"/>
      <c r="E44" s="22" t="s">
        <v>57</v>
      </c>
      <c r="F44" s="22"/>
      <c r="G44" s="41" t="s">
        <v>38</v>
      </c>
      <c r="H44" s="41"/>
      <c r="I44" s="22" t="s">
        <v>47</v>
      </c>
    </row>
    <row r="45" spans="1:9" s="28" customFormat="1" ht="12.75">
      <c r="A45" s="73">
        <v>40505</v>
      </c>
      <c r="B45" s="21"/>
      <c r="C45" s="66">
        <v>28.26</v>
      </c>
      <c r="D45" s="66"/>
      <c r="E45" s="22" t="s">
        <v>127</v>
      </c>
      <c r="F45" s="22"/>
      <c r="G45" s="41" t="s">
        <v>38</v>
      </c>
      <c r="H45" s="41"/>
      <c r="I45" s="22" t="s">
        <v>47</v>
      </c>
    </row>
    <row r="46" spans="1:9" s="28" customFormat="1" ht="12.75">
      <c r="A46" s="75" t="s">
        <v>60</v>
      </c>
      <c r="B46" s="25"/>
      <c r="C46" s="66">
        <v>78.27</v>
      </c>
      <c r="D46" s="66"/>
      <c r="E46" s="22" t="s">
        <v>61</v>
      </c>
      <c r="F46" s="22"/>
      <c r="G46" s="41" t="s">
        <v>38</v>
      </c>
      <c r="H46" s="41"/>
      <c r="I46" s="22" t="s">
        <v>47</v>
      </c>
    </row>
    <row r="47" spans="1:9" s="28" customFormat="1" ht="12.75">
      <c r="A47" s="73">
        <v>40526</v>
      </c>
      <c r="B47" s="21"/>
      <c r="C47" s="66">
        <v>13.3</v>
      </c>
      <c r="D47" s="66"/>
      <c r="E47" s="22" t="s">
        <v>58</v>
      </c>
      <c r="F47" s="22"/>
      <c r="G47" s="41" t="s">
        <v>38</v>
      </c>
      <c r="H47" s="41"/>
      <c r="I47" s="22" t="s">
        <v>47</v>
      </c>
    </row>
    <row r="48" spans="1:9" s="28" customFormat="1" ht="12.75">
      <c r="A48" s="73">
        <v>40527</v>
      </c>
      <c r="B48" s="21"/>
      <c r="C48" s="66">
        <v>14.7</v>
      </c>
      <c r="D48" s="66"/>
      <c r="E48" s="22" t="s">
        <v>59</v>
      </c>
      <c r="F48" s="22"/>
      <c r="G48" s="41" t="s">
        <v>38</v>
      </c>
      <c r="H48" s="41"/>
      <c r="I48" s="22" t="s">
        <v>47</v>
      </c>
    </row>
    <row r="49" spans="1:9" s="28" customFormat="1" ht="12.75">
      <c r="A49" s="73">
        <v>40528</v>
      </c>
      <c r="B49" s="21"/>
      <c r="C49" s="66">
        <v>10.78</v>
      </c>
      <c r="D49" s="66"/>
      <c r="E49" s="22" t="s">
        <v>59</v>
      </c>
      <c r="F49" s="22"/>
      <c r="G49" s="41" t="s">
        <v>38</v>
      </c>
      <c r="H49" s="41"/>
      <c r="I49" s="22" t="s">
        <v>47</v>
      </c>
    </row>
    <row r="50" spans="1:9" s="28" customFormat="1" ht="12.75">
      <c r="A50" s="76">
        <v>40897</v>
      </c>
      <c r="B50" s="67"/>
      <c r="C50" s="47">
        <v>50</v>
      </c>
      <c r="D50" s="47"/>
      <c r="E50" s="32" t="s">
        <v>62</v>
      </c>
      <c r="F50" s="32"/>
      <c r="G50" s="32" t="s">
        <v>62</v>
      </c>
      <c r="H50" s="32"/>
      <c r="I50" s="32" t="s">
        <v>45</v>
      </c>
    </row>
    <row r="51" spans="1:9" s="28" customFormat="1" ht="12.75">
      <c r="A51" s="73">
        <v>40532</v>
      </c>
      <c r="B51" s="21"/>
      <c r="C51" s="66">
        <v>29.48</v>
      </c>
      <c r="D51" s="66"/>
      <c r="E51" s="22" t="s">
        <v>127</v>
      </c>
      <c r="F51" s="22"/>
      <c r="G51" s="41" t="s">
        <v>38</v>
      </c>
      <c r="H51" s="41"/>
      <c r="I51" s="22" t="s">
        <v>45</v>
      </c>
    </row>
    <row r="52" spans="1:9" s="28" customFormat="1" ht="2.25" customHeight="1">
      <c r="A52" s="73"/>
      <c r="B52" s="21"/>
      <c r="C52" s="66"/>
      <c r="D52" s="66"/>
      <c r="E52" s="22"/>
      <c r="F52" s="22"/>
      <c r="G52" s="41"/>
      <c r="H52" s="41"/>
      <c r="I52" s="22"/>
    </row>
    <row r="53" spans="3:4" s="28" customFormat="1" ht="12.75">
      <c r="C53" s="48">
        <f>SUM(C22:C51)</f>
        <v>995.3199999999999</v>
      </c>
      <c r="D53" s="44"/>
    </row>
    <row r="54" spans="3:4" s="34" customFormat="1" ht="29.25" customHeight="1">
      <c r="C54" s="49"/>
      <c r="D54" s="49"/>
    </row>
    <row r="55" spans="1:5" s="40" customFormat="1" ht="15" customHeight="1">
      <c r="A55" s="119" t="s">
        <v>118</v>
      </c>
      <c r="B55" s="119"/>
      <c r="C55" s="119"/>
      <c r="D55" s="119"/>
      <c r="E55" s="119"/>
    </row>
    <row r="56" spans="1:5" s="40" customFormat="1" ht="2.25" customHeight="1">
      <c r="A56" s="71"/>
      <c r="B56" s="71"/>
      <c r="C56" s="71"/>
      <c r="D56" s="71"/>
      <c r="E56" s="71"/>
    </row>
    <row r="57" spans="1:9" s="39" customFormat="1" ht="25.5" customHeight="1">
      <c r="A57" s="39" t="s">
        <v>2</v>
      </c>
      <c r="C57" s="104" t="s">
        <v>4</v>
      </c>
      <c r="D57" s="64"/>
      <c r="E57" s="39" t="s">
        <v>136</v>
      </c>
      <c r="G57" s="39" t="s">
        <v>14</v>
      </c>
      <c r="I57" s="39" t="s">
        <v>3</v>
      </c>
    </row>
    <row r="58" spans="3:4" s="28" customFormat="1" ht="2.25" customHeight="1">
      <c r="C58" s="44"/>
      <c r="D58" s="44"/>
    </row>
    <row r="59" spans="1:9" s="28" customFormat="1" ht="12.75">
      <c r="A59" s="73">
        <v>40380</v>
      </c>
      <c r="B59" s="21"/>
      <c r="C59" s="79">
        <v>49.44</v>
      </c>
      <c r="D59" s="45"/>
      <c r="E59" s="22" t="s">
        <v>63</v>
      </c>
      <c r="F59" s="22"/>
      <c r="G59" s="22" t="s">
        <v>64</v>
      </c>
      <c r="H59" s="22"/>
      <c r="I59" s="22" t="s">
        <v>42</v>
      </c>
    </row>
    <row r="60" spans="1:9" s="28" customFormat="1" ht="12.75">
      <c r="A60" s="73">
        <v>40380</v>
      </c>
      <c r="B60" s="21"/>
      <c r="C60" s="79">
        <v>531.03</v>
      </c>
      <c r="D60" s="45"/>
      <c r="E60" s="22" t="s">
        <v>63</v>
      </c>
      <c r="F60" s="22"/>
      <c r="G60" s="22" t="s">
        <v>65</v>
      </c>
      <c r="H60" s="22"/>
      <c r="I60" s="22" t="s">
        <v>42</v>
      </c>
    </row>
    <row r="61" spans="1:9" s="28" customFormat="1" ht="12.75">
      <c r="A61" s="73">
        <v>40380</v>
      </c>
      <c r="B61" s="21"/>
      <c r="C61" s="79">
        <v>114.44</v>
      </c>
      <c r="D61" s="45"/>
      <c r="E61" s="22" t="s">
        <v>63</v>
      </c>
      <c r="F61" s="22"/>
      <c r="G61" s="22" t="s">
        <v>65</v>
      </c>
      <c r="H61" s="22"/>
      <c r="I61" s="22" t="s">
        <v>42</v>
      </c>
    </row>
    <row r="62" spans="1:9" s="28" customFormat="1" ht="12.75">
      <c r="A62" s="73">
        <v>40380</v>
      </c>
      <c r="B62" s="21"/>
      <c r="C62" s="79">
        <v>258.19</v>
      </c>
      <c r="D62" s="45"/>
      <c r="E62" s="22" t="s">
        <v>63</v>
      </c>
      <c r="F62" s="22"/>
      <c r="G62" s="22" t="s">
        <v>65</v>
      </c>
      <c r="H62" s="22"/>
      <c r="I62" s="22" t="s">
        <v>42</v>
      </c>
    </row>
    <row r="63" spans="1:9" s="28" customFormat="1" ht="12.75">
      <c r="A63" s="73">
        <v>40380</v>
      </c>
      <c r="B63" s="21"/>
      <c r="C63" s="79">
        <v>8</v>
      </c>
      <c r="D63" s="45"/>
      <c r="E63" s="22" t="s">
        <v>63</v>
      </c>
      <c r="F63" s="22"/>
      <c r="G63" s="22" t="s">
        <v>65</v>
      </c>
      <c r="H63" s="22"/>
      <c r="I63" s="22" t="s">
        <v>42</v>
      </c>
    </row>
    <row r="64" spans="1:9" s="28" customFormat="1" ht="12.75">
      <c r="A64" s="73">
        <v>40380</v>
      </c>
      <c r="B64" s="21"/>
      <c r="C64" s="79">
        <v>114.44</v>
      </c>
      <c r="D64" s="45"/>
      <c r="E64" s="22" t="s">
        <v>63</v>
      </c>
      <c r="F64" s="22"/>
      <c r="G64" s="22" t="s">
        <v>64</v>
      </c>
      <c r="H64" s="22"/>
      <c r="I64" s="22" t="s">
        <v>42</v>
      </c>
    </row>
    <row r="65" spans="1:9" s="28" customFormat="1" ht="12.75" customHeight="1">
      <c r="A65" s="73">
        <v>40380</v>
      </c>
      <c r="B65" s="21"/>
      <c r="C65" s="79">
        <v>-49.44</v>
      </c>
      <c r="D65" s="45"/>
      <c r="E65" s="22" t="s">
        <v>128</v>
      </c>
      <c r="F65" s="22"/>
      <c r="G65" s="22" t="s">
        <v>64</v>
      </c>
      <c r="H65" s="22"/>
      <c r="I65" s="22" t="s">
        <v>42</v>
      </c>
    </row>
    <row r="66" spans="1:9" s="28" customFormat="1" ht="12.75" customHeight="1">
      <c r="A66" s="73">
        <v>40380</v>
      </c>
      <c r="B66" s="21"/>
      <c r="C66" s="79">
        <v>-531.03</v>
      </c>
      <c r="D66" s="45"/>
      <c r="E66" s="22" t="s">
        <v>128</v>
      </c>
      <c r="F66" s="22"/>
      <c r="G66" s="22" t="s">
        <v>65</v>
      </c>
      <c r="H66" s="22"/>
      <c r="I66" s="22" t="s">
        <v>42</v>
      </c>
    </row>
    <row r="67" spans="1:9" s="28" customFormat="1" ht="12.75" customHeight="1">
      <c r="A67" s="73">
        <v>40380</v>
      </c>
      <c r="B67" s="21"/>
      <c r="C67" s="79">
        <v>-114.44</v>
      </c>
      <c r="D67" s="45"/>
      <c r="E67" s="22" t="s">
        <v>128</v>
      </c>
      <c r="F67" s="22"/>
      <c r="G67" s="22" t="s">
        <v>65</v>
      </c>
      <c r="H67" s="22"/>
      <c r="I67" s="22" t="s">
        <v>42</v>
      </c>
    </row>
    <row r="68" spans="1:9" s="28" customFormat="1" ht="12.75">
      <c r="A68" s="73">
        <v>40388</v>
      </c>
      <c r="B68" s="21"/>
      <c r="C68" s="79">
        <v>200</v>
      </c>
      <c r="D68" s="45"/>
      <c r="E68" s="22" t="s">
        <v>66</v>
      </c>
      <c r="F68" s="22"/>
      <c r="G68" s="22" t="s">
        <v>62</v>
      </c>
      <c r="H68" s="22"/>
      <c r="I68" s="22" t="s">
        <v>47</v>
      </c>
    </row>
    <row r="69" spans="1:9" s="28" customFormat="1" ht="12.75">
      <c r="A69" s="73">
        <v>40393</v>
      </c>
      <c r="B69" s="21"/>
      <c r="C69" s="79">
        <v>258.18</v>
      </c>
      <c r="D69" s="45"/>
      <c r="E69" s="22" t="s">
        <v>67</v>
      </c>
      <c r="F69" s="22"/>
      <c r="G69" s="22" t="s">
        <v>65</v>
      </c>
      <c r="H69" s="22"/>
      <c r="I69" s="22" t="s">
        <v>68</v>
      </c>
    </row>
    <row r="70" spans="1:9" s="28" customFormat="1" ht="12.75">
      <c r="A70" s="73">
        <v>40396</v>
      </c>
      <c r="B70" s="21"/>
      <c r="C70" s="79">
        <v>8</v>
      </c>
      <c r="D70" s="45"/>
      <c r="E70" s="22" t="s">
        <v>69</v>
      </c>
      <c r="F70" s="22"/>
      <c r="G70" s="22" t="s">
        <v>65</v>
      </c>
      <c r="H70" s="22"/>
      <c r="I70" s="22" t="s">
        <v>39</v>
      </c>
    </row>
    <row r="71" spans="1:9" s="28" customFormat="1" ht="12.75">
      <c r="A71" s="73">
        <v>40396</v>
      </c>
      <c r="B71" s="21"/>
      <c r="C71" s="79">
        <v>45.32</v>
      </c>
      <c r="D71" s="45"/>
      <c r="E71" s="22" t="s">
        <v>69</v>
      </c>
      <c r="F71" s="22"/>
      <c r="G71" s="22" t="s">
        <v>70</v>
      </c>
      <c r="H71" s="22"/>
      <c r="I71" s="22" t="s">
        <v>39</v>
      </c>
    </row>
    <row r="72" spans="1:9" s="28" customFormat="1" ht="12.75">
      <c r="A72" s="73">
        <v>40408</v>
      </c>
      <c r="B72" s="21"/>
      <c r="C72" s="79">
        <v>697.65</v>
      </c>
      <c r="D72" s="45"/>
      <c r="E72" s="22" t="s">
        <v>72</v>
      </c>
      <c r="F72" s="22"/>
      <c r="G72" s="22" t="s">
        <v>65</v>
      </c>
      <c r="H72" s="22"/>
      <c r="I72" s="22" t="s">
        <v>71</v>
      </c>
    </row>
    <row r="73" spans="1:9" s="28" customFormat="1" ht="12.75">
      <c r="A73" s="73">
        <v>40408</v>
      </c>
      <c r="B73" s="21"/>
      <c r="C73" s="79">
        <v>44.78</v>
      </c>
      <c r="D73" s="45"/>
      <c r="E73" s="22" t="s">
        <v>72</v>
      </c>
      <c r="F73" s="22"/>
      <c r="G73" s="22" t="s">
        <v>65</v>
      </c>
      <c r="H73" s="22"/>
      <c r="I73" s="22" t="s">
        <v>71</v>
      </c>
    </row>
    <row r="74" spans="1:9" s="28" customFormat="1" ht="12.75" customHeight="1">
      <c r="A74" s="73">
        <v>40408</v>
      </c>
      <c r="B74" s="21"/>
      <c r="C74" s="79">
        <v>-677.33</v>
      </c>
      <c r="D74" s="45"/>
      <c r="E74" s="22" t="s">
        <v>129</v>
      </c>
      <c r="F74" s="22"/>
      <c r="G74" s="22" t="s">
        <v>65</v>
      </c>
      <c r="H74" s="22"/>
      <c r="I74" s="22" t="s">
        <v>71</v>
      </c>
    </row>
    <row r="75" spans="1:9" s="28" customFormat="1" ht="12.75">
      <c r="A75" s="73">
        <v>40428</v>
      </c>
      <c r="B75" s="21"/>
      <c r="C75" s="79">
        <v>313.12</v>
      </c>
      <c r="D75" s="45"/>
      <c r="E75" s="22" t="s">
        <v>73</v>
      </c>
      <c r="F75" s="22"/>
      <c r="G75" s="22" t="s">
        <v>65</v>
      </c>
      <c r="H75" s="22"/>
      <c r="I75" s="22" t="s">
        <v>74</v>
      </c>
    </row>
    <row r="76" spans="1:9" s="28" customFormat="1" ht="12.75">
      <c r="A76" s="73">
        <v>40436</v>
      </c>
      <c r="B76" s="21"/>
      <c r="C76" s="79">
        <v>331.43</v>
      </c>
      <c r="D76" s="45"/>
      <c r="E76" s="22" t="s">
        <v>75</v>
      </c>
      <c r="F76" s="22"/>
      <c r="G76" s="22" t="s">
        <v>65</v>
      </c>
      <c r="H76" s="22"/>
      <c r="I76" s="22" t="s">
        <v>76</v>
      </c>
    </row>
    <row r="77" spans="1:9" s="28" customFormat="1" ht="12.75">
      <c r="A77" s="73">
        <v>40444</v>
      </c>
      <c r="B77" s="21"/>
      <c r="C77" s="79">
        <v>370.8</v>
      </c>
      <c r="D77" s="45"/>
      <c r="E77" s="22" t="s">
        <v>46</v>
      </c>
      <c r="F77" s="22"/>
      <c r="G77" s="22" t="s">
        <v>65</v>
      </c>
      <c r="H77" s="22"/>
      <c r="I77" s="22" t="s">
        <v>51</v>
      </c>
    </row>
    <row r="78" spans="1:9" s="28" customFormat="1" ht="12.75">
      <c r="A78" s="73">
        <v>40458</v>
      </c>
      <c r="B78" s="21"/>
      <c r="C78" s="79">
        <v>331.39</v>
      </c>
      <c r="D78" s="45"/>
      <c r="E78" s="22" t="s">
        <v>77</v>
      </c>
      <c r="F78" s="22"/>
      <c r="G78" s="22" t="s">
        <v>65</v>
      </c>
      <c r="H78" s="22"/>
      <c r="I78" s="22" t="s">
        <v>76</v>
      </c>
    </row>
    <row r="79" spans="1:9" s="28" customFormat="1" ht="12.75">
      <c r="A79" s="73">
        <v>40465</v>
      </c>
      <c r="B79" s="21"/>
      <c r="C79" s="79">
        <v>203.31</v>
      </c>
      <c r="D79" s="45"/>
      <c r="E79" s="22" t="s">
        <v>78</v>
      </c>
      <c r="F79" s="22"/>
      <c r="G79" s="22" t="s">
        <v>65</v>
      </c>
      <c r="H79" s="22"/>
      <c r="I79" s="22" t="s">
        <v>39</v>
      </c>
    </row>
    <row r="80" spans="1:9" s="28" customFormat="1" ht="12.75">
      <c r="A80" s="78">
        <v>40465</v>
      </c>
      <c r="B80" s="68"/>
      <c r="C80" s="110">
        <v>74</v>
      </c>
      <c r="D80" s="66"/>
      <c r="E80" s="34" t="s">
        <v>79</v>
      </c>
      <c r="F80" s="34"/>
      <c r="G80" s="41" t="s">
        <v>38</v>
      </c>
      <c r="H80" s="41"/>
      <c r="I80" s="34" t="s">
        <v>39</v>
      </c>
    </row>
    <row r="81" spans="1:9" s="28" customFormat="1" ht="12.75">
      <c r="A81" s="73">
        <v>40466</v>
      </c>
      <c r="B81" s="21"/>
      <c r="C81" s="79">
        <v>-37</v>
      </c>
      <c r="D81" s="45"/>
      <c r="E81" s="22" t="s">
        <v>80</v>
      </c>
      <c r="F81" s="22"/>
      <c r="G81" s="22"/>
      <c r="H81" s="22"/>
      <c r="I81" s="22" t="s">
        <v>47</v>
      </c>
    </row>
    <row r="82" spans="1:9" s="28" customFormat="1" ht="12.75">
      <c r="A82" s="73">
        <v>40466</v>
      </c>
      <c r="B82" s="21"/>
      <c r="C82" s="79">
        <v>-22.61</v>
      </c>
      <c r="D82" s="45"/>
      <c r="E82" s="22" t="s">
        <v>81</v>
      </c>
      <c r="F82" s="22"/>
      <c r="G82" s="22"/>
      <c r="H82" s="22"/>
      <c r="I82" s="22" t="s">
        <v>47</v>
      </c>
    </row>
    <row r="83" spans="1:9" s="28" customFormat="1" ht="12.75">
      <c r="A83" s="73">
        <v>40470</v>
      </c>
      <c r="B83" s="21"/>
      <c r="C83" s="79">
        <v>294.81</v>
      </c>
      <c r="D83" s="45"/>
      <c r="E83" s="22" t="s">
        <v>139</v>
      </c>
      <c r="F83" s="22"/>
      <c r="G83" s="22" t="s">
        <v>65</v>
      </c>
      <c r="H83" s="22"/>
      <c r="I83" s="22" t="s">
        <v>82</v>
      </c>
    </row>
    <row r="84" spans="1:9" s="28" customFormat="1" ht="12.75">
      <c r="A84" s="73">
        <v>40472</v>
      </c>
      <c r="B84" s="21"/>
      <c r="C84" s="79">
        <v>173.91</v>
      </c>
      <c r="D84" s="45"/>
      <c r="E84" s="22" t="s">
        <v>83</v>
      </c>
      <c r="F84" s="22"/>
      <c r="G84" s="22" t="s">
        <v>84</v>
      </c>
      <c r="H84" s="22"/>
      <c r="I84" s="22" t="s">
        <v>76</v>
      </c>
    </row>
    <row r="85" spans="1:9" s="28" customFormat="1" ht="12.75">
      <c r="A85" s="73">
        <v>40477</v>
      </c>
      <c r="B85" s="21"/>
      <c r="C85" s="79">
        <v>380.86</v>
      </c>
      <c r="D85" s="45"/>
      <c r="E85" s="22" t="s">
        <v>85</v>
      </c>
      <c r="F85" s="22"/>
      <c r="G85" s="22" t="s">
        <v>65</v>
      </c>
      <c r="H85" s="22"/>
      <c r="I85" s="22" t="s">
        <v>68</v>
      </c>
    </row>
    <row r="86" spans="1:9" s="28" customFormat="1" ht="12.75">
      <c r="A86" s="73">
        <v>40477</v>
      </c>
      <c r="B86" s="21"/>
      <c r="C86" s="79">
        <v>-253.33</v>
      </c>
      <c r="D86" s="45"/>
      <c r="E86" s="22" t="s">
        <v>130</v>
      </c>
      <c r="F86" s="22"/>
      <c r="G86" s="22" t="s">
        <v>65</v>
      </c>
      <c r="H86" s="22"/>
      <c r="I86" s="22" t="s">
        <v>68</v>
      </c>
    </row>
    <row r="87" spans="1:9" s="28" customFormat="1" ht="12.75">
      <c r="A87" s="73">
        <v>40477</v>
      </c>
      <c r="B87" s="21"/>
      <c r="C87" s="79">
        <v>-160</v>
      </c>
      <c r="D87" s="45"/>
      <c r="E87" s="22" t="s">
        <v>130</v>
      </c>
      <c r="F87" s="22"/>
      <c r="G87" s="22" t="s">
        <v>65</v>
      </c>
      <c r="H87" s="22"/>
      <c r="I87" s="22" t="s">
        <v>44</v>
      </c>
    </row>
    <row r="88" spans="1:9" s="28" customFormat="1" ht="12.75">
      <c r="A88" s="75">
        <v>40477</v>
      </c>
      <c r="B88" s="27"/>
      <c r="C88" s="79">
        <v>468.76</v>
      </c>
      <c r="D88" s="45"/>
      <c r="E88" s="22" t="s">
        <v>85</v>
      </c>
      <c r="F88" s="22"/>
      <c r="G88" s="22" t="s">
        <v>65</v>
      </c>
      <c r="H88" s="22"/>
      <c r="I88" s="22" t="s">
        <v>44</v>
      </c>
    </row>
    <row r="89" spans="1:9" s="28" customFormat="1" ht="12.75">
      <c r="A89" s="73">
        <v>40490</v>
      </c>
      <c r="B89" s="21"/>
      <c r="C89" s="79">
        <v>477.38</v>
      </c>
      <c r="D89" s="45"/>
      <c r="E89" s="22" t="s">
        <v>86</v>
      </c>
      <c r="F89" s="22"/>
      <c r="G89" s="22" t="s">
        <v>65</v>
      </c>
      <c r="H89" s="22"/>
      <c r="I89" s="22" t="s">
        <v>39</v>
      </c>
    </row>
    <row r="90" spans="1:9" s="28" customFormat="1" ht="12.75">
      <c r="A90" s="73">
        <v>40505</v>
      </c>
      <c r="B90" s="21"/>
      <c r="C90" s="79">
        <v>100.31</v>
      </c>
      <c r="D90" s="45"/>
      <c r="E90" s="22" t="s">
        <v>87</v>
      </c>
      <c r="F90" s="22"/>
      <c r="G90" s="22" t="s">
        <v>65</v>
      </c>
      <c r="H90" s="22"/>
      <c r="I90" s="22" t="s">
        <v>76</v>
      </c>
    </row>
    <row r="91" spans="1:9" s="28" customFormat="1" ht="12.75">
      <c r="A91" s="73">
        <v>40505</v>
      </c>
      <c r="B91" s="21"/>
      <c r="C91" s="79">
        <v>321.54</v>
      </c>
      <c r="D91" s="45"/>
      <c r="E91" s="22" t="s">
        <v>87</v>
      </c>
      <c r="F91" s="22"/>
      <c r="G91" s="22" t="s">
        <v>65</v>
      </c>
      <c r="H91" s="22"/>
      <c r="I91" s="22" t="s">
        <v>76</v>
      </c>
    </row>
    <row r="92" spans="1:9" s="28" customFormat="1" ht="12.75">
      <c r="A92" s="78">
        <v>40514</v>
      </c>
      <c r="B92" s="68"/>
      <c r="C92" s="110">
        <v>718.31</v>
      </c>
      <c r="D92" s="66"/>
      <c r="E92" s="34" t="s">
        <v>90</v>
      </c>
      <c r="F92" s="34"/>
      <c r="G92" s="41" t="s">
        <v>65</v>
      </c>
      <c r="H92" s="41"/>
      <c r="I92" s="34" t="s">
        <v>91</v>
      </c>
    </row>
    <row r="93" spans="1:9" s="28" customFormat="1" ht="12.75">
      <c r="A93" s="73">
        <v>40515</v>
      </c>
      <c r="B93" s="21"/>
      <c r="C93" s="79">
        <v>395.88</v>
      </c>
      <c r="D93" s="45"/>
      <c r="E93" s="22" t="s">
        <v>88</v>
      </c>
      <c r="F93" s="22"/>
      <c r="G93" s="22" t="s">
        <v>65</v>
      </c>
      <c r="H93" s="22"/>
      <c r="I93" s="22" t="s">
        <v>89</v>
      </c>
    </row>
    <row r="94" spans="1:9" s="28" customFormat="1" ht="12.75">
      <c r="A94" s="73">
        <v>40522</v>
      </c>
      <c r="B94" s="21"/>
      <c r="C94" s="79">
        <v>175.55</v>
      </c>
      <c r="D94" s="45"/>
      <c r="E94" s="22" t="s">
        <v>92</v>
      </c>
      <c r="F94" s="22"/>
      <c r="G94" s="22" t="s">
        <v>65</v>
      </c>
      <c r="H94" s="22"/>
      <c r="I94" s="22" t="s">
        <v>76</v>
      </c>
    </row>
    <row r="95" spans="1:9" s="28" customFormat="1" ht="12.75">
      <c r="A95" s="78">
        <v>40532</v>
      </c>
      <c r="B95" s="68"/>
      <c r="C95" s="110">
        <v>481.86</v>
      </c>
      <c r="D95" s="66"/>
      <c r="E95" s="34" t="s">
        <v>93</v>
      </c>
      <c r="F95" s="34"/>
      <c r="G95" s="41" t="s">
        <v>65</v>
      </c>
      <c r="H95" s="41"/>
      <c r="I95" s="34" t="s">
        <v>76</v>
      </c>
    </row>
    <row r="96" spans="1:9" s="28" customFormat="1" ht="2.25" customHeight="1">
      <c r="A96" s="78"/>
      <c r="B96" s="68"/>
      <c r="C96" s="66"/>
      <c r="D96" s="66"/>
      <c r="E96" s="34"/>
      <c r="F96" s="34"/>
      <c r="G96" s="41"/>
      <c r="H96" s="41"/>
      <c r="I96" s="34"/>
    </row>
    <row r="97" spans="1:4" s="28" customFormat="1" ht="12.75">
      <c r="A97" s="69"/>
      <c r="B97" s="69"/>
      <c r="C97" s="48">
        <f>SUM(C59:C95)</f>
        <v>6097.510000000001</v>
      </c>
      <c r="D97" s="44"/>
    </row>
    <row r="98" spans="3:4" s="34" customFormat="1" ht="29.25" customHeight="1">
      <c r="C98" s="49"/>
      <c r="D98" s="49"/>
    </row>
    <row r="99" spans="1:6" s="38" customFormat="1" ht="15" customHeight="1">
      <c r="A99" s="119" t="s">
        <v>119</v>
      </c>
      <c r="B99" s="119"/>
      <c r="C99" s="119"/>
      <c r="D99" s="119"/>
      <c r="E99" s="119"/>
      <c r="F99" s="70"/>
    </row>
    <row r="100" spans="1:23" s="34" customFormat="1" ht="2.25" customHeight="1">
      <c r="A100" s="71"/>
      <c r="B100" s="71"/>
      <c r="C100" s="71"/>
      <c r="D100" s="71"/>
      <c r="E100" s="71"/>
      <c r="F100" s="70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1:23" s="34" customFormat="1" ht="25.5" customHeight="1">
      <c r="A101" s="38"/>
      <c r="B101" s="38"/>
      <c r="C101" s="104" t="s">
        <v>4</v>
      </c>
      <c r="D101" s="64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3:4" s="34" customFormat="1" ht="2.25" customHeight="1">
      <c r="C102" s="44"/>
      <c r="D102" s="44"/>
    </row>
    <row r="103" spans="1:10" ht="12.75">
      <c r="A103" s="34"/>
      <c r="B103" s="34"/>
      <c r="C103" s="48">
        <f>C97+C53</f>
        <v>7092.830000000001</v>
      </c>
      <c r="D103" s="49"/>
      <c r="E103" s="34"/>
      <c r="F103" s="34"/>
      <c r="G103" s="34"/>
      <c r="H103" s="34"/>
      <c r="I103" s="34"/>
      <c r="J103" s="34"/>
    </row>
    <row r="104" spans="1:10" ht="12.75">
      <c r="A104" s="34"/>
      <c r="B104" s="34"/>
      <c r="C104" s="49"/>
      <c r="D104" s="49"/>
      <c r="E104" s="34"/>
      <c r="F104" s="34"/>
      <c r="G104" s="34"/>
      <c r="H104" s="34"/>
      <c r="I104" s="34"/>
      <c r="J104" s="34"/>
    </row>
    <row r="105" spans="1:10" ht="12.75">
      <c r="A105" s="34"/>
      <c r="B105" s="34"/>
      <c r="C105" s="49"/>
      <c r="D105" s="49"/>
      <c r="E105" s="34"/>
      <c r="F105" s="34"/>
      <c r="G105" s="34"/>
      <c r="H105" s="34"/>
      <c r="I105" s="34"/>
      <c r="J105" s="34"/>
    </row>
    <row r="106" spans="1:10" ht="12.75">
      <c r="A106" s="34"/>
      <c r="B106" s="34"/>
      <c r="C106" s="49"/>
      <c r="D106" s="49"/>
      <c r="E106" s="34"/>
      <c r="F106" s="34"/>
      <c r="G106" s="34"/>
      <c r="H106" s="34"/>
      <c r="I106" s="34"/>
      <c r="J106" s="34"/>
    </row>
    <row r="107" spans="1:10" ht="12.75">
      <c r="A107" s="34"/>
      <c r="B107" s="34"/>
      <c r="C107" s="49"/>
      <c r="D107" s="49"/>
      <c r="E107" s="34"/>
      <c r="F107" s="34"/>
      <c r="G107" s="34"/>
      <c r="H107" s="34"/>
      <c r="I107" s="34"/>
      <c r="J107" s="34"/>
    </row>
    <row r="108" spans="1:10" ht="12.75">
      <c r="A108" s="34"/>
      <c r="B108" s="34"/>
      <c r="C108" s="49"/>
      <c r="D108" s="49"/>
      <c r="E108" s="34"/>
      <c r="F108" s="34"/>
      <c r="G108" s="34"/>
      <c r="H108" s="34"/>
      <c r="I108" s="34"/>
      <c r="J108" s="34"/>
    </row>
  </sheetData>
  <mergeCells count="7">
    <mergeCell ref="A99:E99"/>
    <mergeCell ref="A4:E4"/>
    <mergeCell ref="A12:E12"/>
    <mergeCell ref="C7:E7"/>
    <mergeCell ref="A18:E18"/>
    <mergeCell ref="A55:E55"/>
    <mergeCell ref="A6:E6"/>
  </mergeCells>
  <printOptions/>
  <pageMargins left="0.75" right="0.75" top="1" bottom="1" header="0.5" footer="0.5"/>
  <pageSetup fitToHeight="1" fitToWidth="1" horizontalDpi="600" verticalDpi="600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124" t="s">
        <v>29</v>
      </c>
      <c r="B1" s="125"/>
      <c r="C1" s="125"/>
      <c r="D1" s="125"/>
      <c r="E1" s="125"/>
    </row>
    <row r="2" spans="1:4" s="3" customFormat="1" ht="35.25" customHeight="1">
      <c r="A2" s="126" t="s">
        <v>0</v>
      </c>
      <c r="B2" s="127"/>
      <c r="C2" s="126" t="s">
        <v>1</v>
      </c>
      <c r="D2" s="127"/>
    </row>
    <row r="3" spans="1:3" s="4" customFormat="1" ht="23.25" customHeight="1">
      <c r="A3" s="4" t="s">
        <v>5</v>
      </c>
      <c r="B3" s="128" t="s">
        <v>6</v>
      </c>
      <c r="C3" s="128"/>
    </row>
    <row r="4" spans="1:5" s="3" customFormat="1" ht="25.5">
      <c r="A4" s="3" t="s">
        <v>2</v>
      </c>
      <c r="B4" s="3" t="s">
        <v>4</v>
      </c>
      <c r="C4" s="3" t="s">
        <v>7</v>
      </c>
      <c r="D4" s="3" t="s">
        <v>8</v>
      </c>
      <c r="E4" s="3" t="s">
        <v>3</v>
      </c>
    </row>
    <row r="10" spans="1:3" s="4" customFormat="1" ht="27" customHeight="1">
      <c r="A10" s="4" t="s">
        <v>5</v>
      </c>
      <c r="B10" s="128" t="s">
        <v>9</v>
      </c>
      <c r="C10" s="128"/>
    </row>
    <row r="11" spans="1:2" s="3" customFormat="1" ht="12.75">
      <c r="A11" s="3" t="s">
        <v>2</v>
      </c>
      <c r="B11" s="3" t="s">
        <v>4</v>
      </c>
    </row>
    <row r="16" spans="1:3" s="5" customFormat="1" ht="21.75" customHeight="1">
      <c r="A16" s="5" t="s">
        <v>10</v>
      </c>
      <c r="B16" s="123" t="s">
        <v>6</v>
      </c>
      <c r="C16" s="123"/>
    </row>
    <row r="17" spans="1:5" s="3" customFormat="1" ht="25.5" customHeight="1">
      <c r="A17" s="3" t="s">
        <v>2</v>
      </c>
      <c r="B17" s="3" t="s">
        <v>4</v>
      </c>
      <c r="C17" s="3" t="s">
        <v>26</v>
      </c>
      <c r="D17" s="3" t="s">
        <v>8</v>
      </c>
      <c r="E17" s="3" t="s">
        <v>3</v>
      </c>
    </row>
    <row r="22" spans="1:3" s="5" customFormat="1" ht="30" customHeight="1">
      <c r="A22" s="5" t="s">
        <v>11</v>
      </c>
      <c r="B22" s="123" t="s">
        <v>9</v>
      </c>
      <c r="C22" s="123"/>
    </row>
    <row r="23" spans="1:2" s="3" customFormat="1" ht="12.75">
      <c r="A23" s="3" t="s">
        <v>2</v>
      </c>
      <c r="B23" s="3" t="s">
        <v>4</v>
      </c>
    </row>
    <row r="27" ht="16.5" customHeight="1"/>
    <row r="28" spans="1:3" s="6" customFormat="1" ht="46.5" customHeight="1">
      <c r="A28" s="10" t="s">
        <v>32</v>
      </c>
      <c r="B28" s="9"/>
      <c r="C28" s="8"/>
    </row>
    <row r="29" spans="1:28" ht="12.75">
      <c r="A29" s="18"/>
      <c r="B29" s="3" t="s">
        <v>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9"/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SheetLayoutView="100" workbookViewId="0" topLeftCell="A1">
      <selection activeCell="E5" sqref="E5"/>
    </sheetView>
  </sheetViews>
  <sheetFormatPr defaultColWidth="9.140625" defaultRowHeight="12.75"/>
  <cols>
    <col min="1" max="1" width="18.7109375" style="85" customWidth="1"/>
    <col min="2" max="2" width="0.71875" style="85" customWidth="1"/>
    <col min="3" max="3" width="9.57421875" style="85" customWidth="1"/>
    <col min="4" max="4" width="0.71875" style="34" customWidth="1"/>
    <col min="5" max="5" width="38.00390625" style="34" customWidth="1"/>
    <col min="6" max="6" width="0.71875" style="34" customWidth="1"/>
    <col min="7" max="7" width="23.57421875" style="34" customWidth="1"/>
    <col min="8" max="8" width="0.71875" style="34" customWidth="1"/>
    <col min="9" max="9" width="28.140625" style="34" customWidth="1"/>
    <col min="10" max="16384" width="9.140625" style="41" customWidth="1"/>
  </cols>
  <sheetData>
    <row r="1" spans="1:8" s="34" customFormat="1" ht="2.25" customHeight="1">
      <c r="A1" s="85"/>
      <c r="B1" s="85"/>
      <c r="C1" s="85"/>
      <c r="E1" s="49"/>
      <c r="F1" s="49"/>
      <c r="G1" s="49"/>
      <c r="H1" s="49"/>
    </row>
    <row r="2" spans="1:16" s="34" customFormat="1" ht="12.75" customHeight="1">
      <c r="A2" s="86" t="s">
        <v>120</v>
      </c>
      <c r="B2" s="86"/>
      <c r="C2" s="86"/>
      <c r="D2" s="81"/>
      <c r="E2" s="81"/>
      <c r="F2" s="81"/>
      <c r="G2" s="81"/>
      <c r="H2" s="81"/>
      <c r="I2" s="81"/>
      <c r="J2" s="60"/>
      <c r="K2" s="60"/>
      <c r="L2" s="60"/>
      <c r="M2" s="60"/>
      <c r="N2" s="60"/>
      <c r="O2" s="60"/>
      <c r="P2" s="60"/>
    </row>
    <row r="3" spans="1:16" s="34" customFormat="1" ht="12.75" customHeight="1">
      <c r="A3" s="86" t="s">
        <v>122</v>
      </c>
      <c r="B3" s="86"/>
      <c r="C3" s="86"/>
      <c r="D3" s="81"/>
      <c r="E3" s="81"/>
      <c r="F3" s="81"/>
      <c r="G3" s="81"/>
      <c r="H3" s="81"/>
      <c r="I3" s="81"/>
      <c r="J3" s="77"/>
      <c r="K3" s="62"/>
      <c r="L3" s="62"/>
      <c r="M3" s="62"/>
      <c r="N3" s="62"/>
      <c r="O3" s="61"/>
      <c r="P3" s="60"/>
    </row>
    <row r="4" spans="1:16" s="34" customFormat="1" ht="12.75" customHeight="1">
      <c r="A4" s="120" t="s">
        <v>121</v>
      </c>
      <c r="B4" s="120"/>
      <c r="C4" s="120"/>
      <c r="D4" s="120"/>
      <c r="E4" s="120"/>
      <c r="F4" s="120"/>
      <c r="G4" s="120"/>
      <c r="H4" s="120"/>
      <c r="I4" s="121"/>
      <c r="J4" s="61"/>
      <c r="K4" s="60"/>
      <c r="L4" s="60"/>
      <c r="M4" s="60"/>
      <c r="N4" s="61"/>
      <c r="O4" s="61"/>
      <c r="P4" s="60"/>
    </row>
    <row r="5" spans="1:3" s="39" customFormat="1" ht="41.25" customHeight="1">
      <c r="A5" s="87"/>
      <c r="B5" s="87"/>
      <c r="C5" s="87"/>
    </row>
    <row r="6" spans="1:6" s="40" customFormat="1" ht="15.75" customHeight="1">
      <c r="A6" s="119" t="s">
        <v>123</v>
      </c>
      <c r="B6" s="119"/>
      <c r="C6" s="119"/>
      <c r="D6" s="119"/>
      <c r="E6" s="119"/>
      <c r="F6" s="71"/>
    </row>
    <row r="7" spans="1:6" s="40" customFormat="1" ht="2.25" customHeight="1">
      <c r="A7" s="71"/>
      <c r="B7" s="71"/>
      <c r="C7" s="71"/>
      <c r="D7" s="71"/>
      <c r="E7" s="71"/>
      <c r="F7" s="71"/>
    </row>
    <row r="8" spans="1:9" s="39" customFormat="1" ht="25.5" customHeight="1">
      <c r="A8" s="87" t="s">
        <v>2</v>
      </c>
      <c r="B8" s="87"/>
      <c r="C8" s="87" t="s">
        <v>4</v>
      </c>
      <c r="E8" s="39" t="s">
        <v>137</v>
      </c>
      <c r="G8" s="39" t="s">
        <v>14</v>
      </c>
      <c r="I8" s="39" t="s">
        <v>3</v>
      </c>
    </row>
    <row r="9" spans="1:3" s="28" customFormat="1" ht="2.25" customHeight="1">
      <c r="A9" s="88"/>
      <c r="B9" s="88"/>
      <c r="C9" s="88"/>
    </row>
    <row r="10" spans="1:9" s="28" customFormat="1" ht="12.75">
      <c r="A10" s="89">
        <v>40360</v>
      </c>
      <c r="B10" s="89"/>
      <c r="C10" s="94">
        <v>74.22</v>
      </c>
      <c r="D10" s="57"/>
      <c r="E10" s="20" t="s">
        <v>94</v>
      </c>
      <c r="F10" s="20"/>
      <c r="G10" s="20" t="s">
        <v>95</v>
      </c>
      <c r="H10" s="20"/>
      <c r="I10" s="20" t="s">
        <v>39</v>
      </c>
    </row>
    <row r="11" spans="1:9" s="28" customFormat="1" ht="12.75">
      <c r="A11" s="89">
        <v>40366</v>
      </c>
      <c r="B11" s="89"/>
      <c r="C11" s="94">
        <v>33.51</v>
      </c>
      <c r="D11" s="57"/>
      <c r="E11" s="20" t="s">
        <v>96</v>
      </c>
      <c r="F11" s="20"/>
      <c r="G11" s="20" t="s">
        <v>95</v>
      </c>
      <c r="H11" s="20"/>
      <c r="I11" s="20" t="s">
        <v>47</v>
      </c>
    </row>
    <row r="12" spans="1:9" s="28" customFormat="1" ht="12.75">
      <c r="A12" s="89">
        <v>40372</v>
      </c>
      <c r="B12" s="89"/>
      <c r="C12" s="94">
        <v>130.67</v>
      </c>
      <c r="D12" s="57"/>
      <c r="E12" s="20" t="s">
        <v>97</v>
      </c>
      <c r="F12" s="20"/>
      <c r="G12" s="20" t="s">
        <v>98</v>
      </c>
      <c r="H12" s="20"/>
      <c r="I12" s="20" t="s">
        <v>47</v>
      </c>
    </row>
    <row r="13" spans="1:9" s="28" customFormat="1" ht="12.75">
      <c r="A13" s="89">
        <v>40372</v>
      </c>
      <c r="B13" s="89"/>
      <c r="C13" s="94">
        <v>21.89</v>
      </c>
      <c r="D13" s="57"/>
      <c r="E13" s="20" t="s">
        <v>99</v>
      </c>
      <c r="F13" s="20"/>
      <c r="G13" s="20" t="s">
        <v>98</v>
      </c>
      <c r="H13" s="20"/>
      <c r="I13" s="20" t="s">
        <v>47</v>
      </c>
    </row>
    <row r="14" spans="1:9" s="28" customFormat="1" ht="12.75">
      <c r="A14" s="89">
        <v>40372</v>
      </c>
      <c r="B14" s="89"/>
      <c r="C14" s="94">
        <v>12.43</v>
      </c>
      <c r="D14" s="57"/>
      <c r="E14" s="20" t="s">
        <v>100</v>
      </c>
      <c r="F14" s="20"/>
      <c r="G14" s="20" t="s">
        <v>101</v>
      </c>
      <c r="H14" s="20"/>
      <c r="I14" s="20" t="s">
        <v>47</v>
      </c>
    </row>
    <row r="15" spans="1:9" s="28" customFormat="1" ht="12.75">
      <c r="A15" s="89">
        <v>40378</v>
      </c>
      <c r="B15" s="89"/>
      <c r="C15" s="94">
        <v>20.44</v>
      </c>
      <c r="D15" s="57"/>
      <c r="E15" s="20" t="s">
        <v>102</v>
      </c>
      <c r="F15" s="20"/>
      <c r="G15" s="20" t="s">
        <v>95</v>
      </c>
      <c r="H15" s="20"/>
      <c r="I15" s="20" t="s">
        <v>47</v>
      </c>
    </row>
    <row r="16" spans="1:9" s="28" customFormat="1" ht="12.75">
      <c r="A16" s="89">
        <v>40386</v>
      </c>
      <c r="B16" s="89"/>
      <c r="C16" s="94">
        <v>43.56</v>
      </c>
      <c r="D16" s="57"/>
      <c r="E16" s="20" t="s">
        <v>96</v>
      </c>
      <c r="F16" s="20"/>
      <c r="G16" s="20" t="s">
        <v>95</v>
      </c>
      <c r="H16" s="20"/>
      <c r="I16" s="20" t="s">
        <v>47</v>
      </c>
    </row>
    <row r="17" spans="1:9" s="28" customFormat="1" ht="12.75">
      <c r="A17" s="89">
        <v>40386</v>
      </c>
      <c r="B17" s="89"/>
      <c r="C17" s="94">
        <v>6.67</v>
      </c>
      <c r="D17" s="57"/>
      <c r="E17" s="20" t="s">
        <v>103</v>
      </c>
      <c r="F17" s="20"/>
      <c r="G17" s="20" t="s">
        <v>104</v>
      </c>
      <c r="H17" s="20"/>
      <c r="I17" s="20" t="s">
        <v>47</v>
      </c>
    </row>
    <row r="18" spans="1:9" s="28" customFormat="1" ht="12.75">
      <c r="A18" s="89">
        <v>40386</v>
      </c>
      <c r="B18" s="89"/>
      <c r="C18" s="94">
        <v>27.56</v>
      </c>
      <c r="D18" s="57"/>
      <c r="E18" s="20" t="s">
        <v>103</v>
      </c>
      <c r="F18" s="20"/>
      <c r="G18" s="20" t="s">
        <v>104</v>
      </c>
      <c r="H18" s="20"/>
      <c r="I18" s="20" t="s">
        <v>47</v>
      </c>
    </row>
    <row r="19" spans="1:9" s="28" customFormat="1" ht="12.75">
      <c r="A19" s="89">
        <v>40389</v>
      </c>
      <c r="B19" s="89"/>
      <c r="C19" s="94">
        <v>25.16</v>
      </c>
      <c r="D19" s="57"/>
      <c r="E19" s="20" t="s">
        <v>96</v>
      </c>
      <c r="F19" s="20"/>
      <c r="G19" s="20" t="s">
        <v>95</v>
      </c>
      <c r="H19" s="20"/>
      <c r="I19" s="20" t="s">
        <v>47</v>
      </c>
    </row>
    <row r="20" spans="1:9" s="28" customFormat="1" ht="12.75">
      <c r="A20" s="89">
        <v>40393</v>
      </c>
      <c r="B20" s="89"/>
      <c r="C20" s="94">
        <v>197.78</v>
      </c>
      <c r="D20" s="57"/>
      <c r="E20" s="20" t="s">
        <v>105</v>
      </c>
      <c r="F20" s="20"/>
      <c r="G20" s="20" t="s">
        <v>104</v>
      </c>
      <c r="H20" s="20"/>
      <c r="I20" s="20" t="s">
        <v>68</v>
      </c>
    </row>
    <row r="21" spans="1:9" s="28" customFormat="1" ht="12.75">
      <c r="A21" s="89">
        <v>40400</v>
      </c>
      <c r="B21" s="89"/>
      <c r="C21" s="94">
        <v>130.67</v>
      </c>
      <c r="D21" s="57"/>
      <c r="E21" s="20" t="s">
        <v>97</v>
      </c>
      <c r="F21" s="20"/>
      <c r="G21" s="20" t="s">
        <v>98</v>
      </c>
      <c r="H21" s="20"/>
      <c r="I21" s="20" t="s">
        <v>47</v>
      </c>
    </row>
    <row r="22" spans="1:9" s="28" customFormat="1" ht="12.75">
      <c r="A22" s="89">
        <v>40400</v>
      </c>
      <c r="B22" s="89"/>
      <c r="C22" s="94">
        <v>7.79</v>
      </c>
      <c r="D22" s="57"/>
      <c r="E22" s="20" t="s">
        <v>99</v>
      </c>
      <c r="F22" s="20"/>
      <c r="G22" s="20" t="s">
        <v>98</v>
      </c>
      <c r="H22" s="20"/>
      <c r="I22" s="20" t="s">
        <v>47</v>
      </c>
    </row>
    <row r="23" spans="1:9" s="28" customFormat="1" ht="12.75">
      <c r="A23" s="89">
        <v>40403</v>
      </c>
      <c r="B23" s="89"/>
      <c r="C23" s="94">
        <v>88</v>
      </c>
      <c r="D23" s="57"/>
      <c r="E23" s="20" t="s">
        <v>97</v>
      </c>
      <c r="F23" s="20"/>
      <c r="G23" s="20" t="s">
        <v>98</v>
      </c>
      <c r="H23" s="20"/>
      <c r="I23" s="20" t="s">
        <v>47</v>
      </c>
    </row>
    <row r="24" spans="1:9" s="28" customFormat="1" ht="12.75">
      <c r="A24" s="89">
        <v>40415</v>
      </c>
      <c r="B24" s="89"/>
      <c r="C24" s="94">
        <v>31.38</v>
      </c>
      <c r="D24" s="57"/>
      <c r="E24" s="20" t="s">
        <v>96</v>
      </c>
      <c r="F24" s="20"/>
      <c r="G24" s="20" t="s">
        <v>95</v>
      </c>
      <c r="H24" s="20"/>
      <c r="I24" s="20" t="s">
        <v>47</v>
      </c>
    </row>
    <row r="25" spans="1:9" s="28" customFormat="1" ht="12.75">
      <c r="A25" s="89">
        <v>40422</v>
      </c>
      <c r="B25" s="89"/>
      <c r="C25" s="94">
        <v>24.44</v>
      </c>
      <c r="D25" s="57"/>
      <c r="E25" s="20" t="s">
        <v>106</v>
      </c>
      <c r="F25" s="20"/>
      <c r="G25" s="20" t="s">
        <v>95</v>
      </c>
      <c r="H25" s="20"/>
      <c r="I25" s="20" t="s">
        <v>47</v>
      </c>
    </row>
    <row r="26" spans="1:9" s="28" customFormat="1" ht="12.75">
      <c r="A26" s="89">
        <v>40427</v>
      </c>
      <c r="B26" s="89"/>
      <c r="C26" s="94">
        <v>34.93</v>
      </c>
      <c r="D26" s="57"/>
      <c r="E26" s="20" t="s">
        <v>96</v>
      </c>
      <c r="F26" s="20"/>
      <c r="G26" s="20" t="s">
        <v>95</v>
      </c>
      <c r="H26" s="20"/>
      <c r="I26" s="20" t="s">
        <v>47</v>
      </c>
    </row>
    <row r="27" spans="1:9" s="28" customFormat="1" ht="12.75">
      <c r="A27" s="89">
        <v>40431</v>
      </c>
      <c r="B27" s="89"/>
      <c r="C27" s="94">
        <v>32.89</v>
      </c>
      <c r="D27" s="57"/>
      <c r="E27" s="20" t="s">
        <v>106</v>
      </c>
      <c r="F27" s="20"/>
      <c r="G27" s="20" t="s">
        <v>95</v>
      </c>
      <c r="H27" s="20"/>
      <c r="I27" s="20" t="s">
        <v>47</v>
      </c>
    </row>
    <row r="28" spans="1:9" s="28" customFormat="1" ht="12.75">
      <c r="A28" s="89">
        <v>40434</v>
      </c>
      <c r="B28" s="89"/>
      <c r="C28" s="94">
        <v>70.76</v>
      </c>
      <c r="D28" s="57"/>
      <c r="E28" s="20" t="s">
        <v>96</v>
      </c>
      <c r="F28" s="20"/>
      <c r="G28" s="20" t="s">
        <v>95</v>
      </c>
      <c r="H28" s="20"/>
      <c r="I28" s="20" t="s">
        <v>47</v>
      </c>
    </row>
    <row r="29" spans="1:9" s="28" customFormat="1" ht="12.75">
      <c r="A29" s="89">
        <v>40435</v>
      </c>
      <c r="B29" s="89"/>
      <c r="C29" s="94">
        <v>5.42</v>
      </c>
      <c r="D29" s="57"/>
      <c r="E29" s="20" t="s">
        <v>99</v>
      </c>
      <c r="F29" s="20"/>
      <c r="G29" s="20" t="s">
        <v>98</v>
      </c>
      <c r="H29" s="20"/>
      <c r="I29" s="20" t="s">
        <v>47</v>
      </c>
    </row>
    <row r="30" spans="1:9" s="28" customFormat="1" ht="12.75">
      <c r="A30" s="89">
        <v>40435</v>
      </c>
      <c r="B30" s="89"/>
      <c r="C30" s="94">
        <v>13.76</v>
      </c>
      <c r="D30" s="57"/>
      <c r="E30" s="20" t="s">
        <v>99</v>
      </c>
      <c r="F30" s="20"/>
      <c r="G30" s="20" t="s">
        <v>98</v>
      </c>
      <c r="H30" s="20"/>
      <c r="I30" s="20" t="s">
        <v>47</v>
      </c>
    </row>
    <row r="31" spans="1:9" s="28" customFormat="1" ht="12.75">
      <c r="A31" s="89">
        <v>40435</v>
      </c>
      <c r="B31" s="89"/>
      <c r="C31" s="94">
        <v>34.07</v>
      </c>
      <c r="D31" s="57"/>
      <c r="E31" s="20" t="s">
        <v>99</v>
      </c>
      <c r="F31" s="20"/>
      <c r="G31" s="20" t="s">
        <v>98</v>
      </c>
      <c r="H31" s="20"/>
      <c r="I31" s="20" t="s">
        <v>47</v>
      </c>
    </row>
    <row r="32" spans="1:9" s="28" customFormat="1" ht="12.75">
      <c r="A32" s="90">
        <v>40435</v>
      </c>
      <c r="B32" s="90"/>
      <c r="C32" s="95">
        <v>42.67</v>
      </c>
      <c r="D32" s="58"/>
      <c r="E32" s="20" t="s">
        <v>99</v>
      </c>
      <c r="F32" s="20"/>
      <c r="G32" s="20" t="s">
        <v>98</v>
      </c>
      <c r="H32" s="20"/>
      <c r="I32" s="20" t="s">
        <v>47</v>
      </c>
    </row>
    <row r="33" spans="1:9" s="28" customFormat="1" ht="12.75">
      <c r="A33" s="89">
        <v>40438</v>
      </c>
      <c r="B33" s="89"/>
      <c r="C33" s="94">
        <v>20.27</v>
      </c>
      <c r="D33" s="57"/>
      <c r="E33" s="20" t="s">
        <v>96</v>
      </c>
      <c r="F33" s="20"/>
      <c r="G33" s="20" t="s">
        <v>95</v>
      </c>
      <c r="H33" s="20"/>
      <c r="I33" s="20" t="s">
        <v>47</v>
      </c>
    </row>
    <row r="34" spans="1:9" s="28" customFormat="1" ht="12.75">
      <c r="A34" s="89">
        <v>40451</v>
      </c>
      <c r="B34" s="89"/>
      <c r="C34" s="94">
        <v>82.87</v>
      </c>
      <c r="D34" s="57"/>
      <c r="E34" s="20" t="s">
        <v>106</v>
      </c>
      <c r="F34" s="20"/>
      <c r="G34" s="20" t="s">
        <v>95</v>
      </c>
      <c r="H34" s="20"/>
      <c r="I34" s="20" t="s">
        <v>47</v>
      </c>
    </row>
    <row r="35" spans="1:9" s="28" customFormat="1" ht="12.75">
      <c r="A35" s="89">
        <v>40455</v>
      </c>
      <c r="B35" s="89"/>
      <c r="C35" s="94">
        <v>34.17</v>
      </c>
      <c r="D35" s="57"/>
      <c r="E35" s="20" t="s">
        <v>96</v>
      </c>
      <c r="F35" s="20"/>
      <c r="G35" s="20" t="s">
        <v>95</v>
      </c>
      <c r="H35" s="20"/>
      <c r="I35" s="20" t="s">
        <v>47</v>
      </c>
    </row>
    <row r="36" spans="1:9" s="28" customFormat="1" ht="12.75">
      <c r="A36" s="89">
        <v>40463</v>
      </c>
      <c r="B36" s="89"/>
      <c r="C36" s="94">
        <v>142.61</v>
      </c>
      <c r="D36" s="57"/>
      <c r="E36" s="20" t="s">
        <v>97</v>
      </c>
      <c r="F36" s="20"/>
      <c r="G36" s="20" t="s">
        <v>98</v>
      </c>
      <c r="H36" s="20"/>
      <c r="I36" s="20" t="s">
        <v>47</v>
      </c>
    </row>
    <row r="37" spans="1:9" s="28" customFormat="1" ht="12.75">
      <c r="A37" s="89">
        <v>40463</v>
      </c>
      <c r="B37" s="89"/>
      <c r="C37" s="94">
        <v>32.9</v>
      </c>
      <c r="D37" s="57"/>
      <c r="E37" s="20" t="s">
        <v>99</v>
      </c>
      <c r="F37" s="20"/>
      <c r="G37" s="20" t="s">
        <v>98</v>
      </c>
      <c r="H37" s="20"/>
      <c r="I37" s="20" t="s">
        <v>47</v>
      </c>
    </row>
    <row r="38" spans="1:9" s="28" customFormat="1" ht="12.75">
      <c r="A38" s="89">
        <v>40465</v>
      </c>
      <c r="B38" s="89"/>
      <c r="C38" s="94">
        <v>48.26</v>
      </c>
      <c r="D38" s="57"/>
      <c r="E38" s="20" t="s">
        <v>106</v>
      </c>
      <c r="F38" s="20"/>
      <c r="G38" s="20" t="s">
        <v>95</v>
      </c>
      <c r="H38" s="20"/>
      <c r="I38" s="20" t="s">
        <v>47</v>
      </c>
    </row>
    <row r="39" spans="1:9" s="28" customFormat="1" ht="12.75">
      <c r="A39" s="89">
        <v>40471</v>
      </c>
      <c r="B39" s="89"/>
      <c r="C39" s="94">
        <v>56.35</v>
      </c>
      <c r="D39" s="57"/>
      <c r="E39" s="20" t="s">
        <v>96</v>
      </c>
      <c r="F39" s="20"/>
      <c r="G39" s="20" t="s">
        <v>95</v>
      </c>
      <c r="H39" s="20"/>
      <c r="I39" s="20" t="s">
        <v>47</v>
      </c>
    </row>
    <row r="40" spans="1:9" s="28" customFormat="1" ht="12.75">
      <c r="A40" s="89">
        <v>40472</v>
      </c>
      <c r="B40" s="89"/>
      <c r="C40" s="94">
        <v>59.04</v>
      </c>
      <c r="D40" s="57"/>
      <c r="E40" s="20" t="s">
        <v>96</v>
      </c>
      <c r="F40" s="20"/>
      <c r="G40" s="20" t="s">
        <v>95</v>
      </c>
      <c r="H40" s="20"/>
      <c r="I40" s="20" t="s">
        <v>47</v>
      </c>
    </row>
    <row r="41" spans="1:9" s="28" customFormat="1" ht="12.75">
      <c r="A41" s="89">
        <v>40478</v>
      </c>
      <c r="B41" s="89"/>
      <c r="C41" s="94">
        <v>30</v>
      </c>
      <c r="D41" s="57"/>
      <c r="E41" s="20" t="s">
        <v>96</v>
      </c>
      <c r="F41" s="20"/>
      <c r="G41" s="20" t="s">
        <v>95</v>
      </c>
      <c r="H41" s="20"/>
      <c r="I41" s="20" t="s">
        <v>47</v>
      </c>
    </row>
    <row r="42" spans="1:9" s="28" customFormat="1" ht="12.75">
      <c r="A42" s="89">
        <v>40487</v>
      </c>
      <c r="B42" s="89"/>
      <c r="C42" s="94">
        <v>35.22</v>
      </c>
      <c r="D42" s="57"/>
      <c r="E42" s="20" t="s">
        <v>96</v>
      </c>
      <c r="F42" s="20"/>
      <c r="G42" s="20" t="s">
        <v>95</v>
      </c>
      <c r="H42" s="20"/>
      <c r="I42" s="20" t="s">
        <v>47</v>
      </c>
    </row>
    <row r="43" spans="1:9" s="28" customFormat="1" ht="12.75">
      <c r="A43" s="89">
        <v>40498</v>
      </c>
      <c r="B43" s="89"/>
      <c r="C43" s="94">
        <v>26.43</v>
      </c>
      <c r="D43" s="57"/>
      <c r="E43" s="20" t="s">
        <v>99</v>
      </c>
      <c r="F43" s="20"/>
      <c r="G43" s="20" t="s">
        <v>98</v>
      </c>
      <c r="H43" s="20"/>
      <c r="I43" s="20" t="s">
        <v>47</v>
      </c>
    </row>
    <row r="44" spans="1:9" s="28" customFormat="1" ht="12.75">
      <c r="A44" s="89">
        <v>40498</v>
      </c>
      <c r="B44" s="89"/>
      <c r="C44" s="94">
        <v>30.77</v>
      </c>
      <c r="D44" s="57"/>
      <c r="E44" s="37" t="s">
        <v>99</v>
      </c>
      <c r="F44" s="37"/>
      <c r="G44" s="20" t="s">
        <v>98</v>
      </c>
      <c r="H44" s="20"/>
      <c r="I44" s="20" t="s">
        <v>47</v>
      </c>
    </row>
    <row r="45" spans="1:9" s="28" customFormat="1" ht="12.75">
      <c r="A45" s="76">
        <v>40498</v>
      </c>
      <c r="B45" s="76"/>
      <c r="C45" s="93">
        <v>142.61</v>
      </c>
      <c r="D45" s="59"/>
      <c r="E45" s="20" t="s">
        <v>97</v>
      </c>
      <c r="F45" s="20"/>
      <c r="G45" s="32" t="s">
        <v>98</v>
      </c>
      <c r="H45" s="32"/>
      <c r="I45" s="32" t="s">
        <v>47</v>
      </c>
    </row>
    <row r="46" spans="1:9" s="28" customFormat="1" ht="12.75">
      <c r="A46" s="89">
        <v>40499</v>
      </c>
      <c r="B46" s="89"/>
      <c r="C46" s="94">
        <v>33.48</v>
      </c>
      <c r="D46" s="57"/>
      <c r="E46" s="37" t="s">
        <v>96</v>
      </c>
      <c r="F46" s="37"/>
      <c r="G46" s="20" t="s">
        <v>95</v>
      </c>
      <c r="H46" s="20"/>
      <c r="I46" s="20" t="s">
        <v>47</v>
      </c>
    </row>
    <row r="47" spans="1:9" ht="12.75">
      <c r="A47" s="89">
        <v>40504</v>
      </c>
      <c r="B47" s="89"/>
      <c r="C47" s="94">
        <v>27.13</v>
      </c>
      <c r="D47" s="57"/>
      <c r="E47" s="37" t="s">
        <v>106</v>
      </c>
      <c r="F47" s="37"/>
      <c r="G47" s="20" t="s">
        <v>95</v>
      </c>
      <c r="H47" s="20"/>
      <c r="I47" s="20" t="s">
        <v>47</v>
      </c>
    </row>
    <row r="48" spans="1:9" ht="12.75">
      <c r="A48" s="89">
        <v>40511</v>
      </c>
      <c r="B48" s="89"/>
      <c r="C48" s="94">
        <v>39.83</v>
      </c>
      <c r="D48" s="57"/>
      <c r="E48" s="37" t="s">
        <v>96</v>
      </c>
      <c r="F48" s="37"/>
      <c r="G48" s="20" t="s">
        <v>95</v>
      </c>
      <c r="H48" s="20"/>
      <c r="I48" s="20" t="s">
        <v>47</v>
      </c>
    </row>
    <row r="49" spans="1:9" ht="12.75">
      <c r="A49" s="89">
        <v>40512</v>
      </c>
      <c r="B49" s="89"/>
      <c r="C49" s="94">
        <v>69.83</v>
      </c>
      <c r="D49" s="57"/>
      <c r="E49" s="37" t="s">
        <v>96</v>
      </c>
      <c r="F49" s="37"/>
      <c r="G49" s="20" t="s">
        <v>95</v>
      </c>
      <c r="H49" s="20"/>
      <c r="I49" s="20" t="s">
        <v>47</v>
      </c>
    </row>
    <row r="50" spans="1:9" s="42" customFormat="1" ht="12.75">
      <c r="A50" s="89">
        <v>40519</v>
      </c>
      <c r="B50" s="89"/>
      <c r="C50" s="94">
        <v>48.09</v>
      </c>
      <c r="D50" s="57"/>
      <c r="E50" s="37" t="s">
        <v>106</v>
      </c>
      <c r="F50" s="37"/>
      <c r="G50" s="20" t="s">
        <v>95</v>
      </c>
      <c r="H50" s="20"/>
      <c r="I50" s="20" t="s">
        <v>47</v>
      </c>
    </row>
    <row r="51" spans="1:9" ht="12.75">
      <c r="A51" s="89">
        <v>40529</v>
      </c>
      <c r="B51" s="89"/>
      <c r="C51" s="94">
        <v>35.65</v>
      </c>
      <c r="D51" s="57"/>
      <c r="E51" s="37" t="s">
        <v>96</v>
      </c>
      <c r="F51" s="37"/>
      <c r="G51" s="20" t="s">
        <v>95</v>
      </c>
      <c r="H51" s="20"/>
      <c r="I51" s="20" t="s">
        <v>47</v>
      </c>
    </row>
    <row r="52" spans="1:9" s="20" customFormat="1" ht="12.75">
      <c r="A52" s="91">
        <v>40526</v>
      </c>
      <c r="B52" s="91"/>
      <c r="C52" s="93">
        <v>285.22</v>
      </c>
      <c r="D52" s="59"/>
      <c r="E52" s="20" t="s">
        <v>97</v>
      </c>
      <c r="G52" s="32" t="s">
        <v>98</v>
      </c>
      <c r="H52" s="32"/>
      <c r="I52" s="32" t="s">
        <v>47</v>
      </c>
    </row>
    <row r="53" spans="1:9" s="20" customFormat="1" ht="2.25" customHeight="1">
      <c r="A53" s="91"/>
      <c r="B53" s="91"/>
      <c r="C53" s="112"/>
      <c r="D53" s="59"/>
      <c r="G53" s="32"/>
      <c r="H53" s="32"/>
      <c r="I53" s="32"/>
    </row>
    <row r="54" spans="1:4" s="20" customFormat="1" ht="12.75">
      <c r="A54" s="89"/>
      <c r="B54" s="89"/>
      <c r="C54" s="113">
        <f>SUM(C10:C52)</f>
        <v>2391.4000000000005</v>
      </c>
      <c r="D54" s="82"/>
    </row>
    <row r="55" spans="1:5" s="20" customFormat="1" ht="29.25" customHeight="1">
      <c r="A55" s="83"/>
      <c r="B55" s="83"/>
      <c r="C55" s="114"/>
      <c r="D55" s="83"/>
      <c r="E55" s="83"/>
    </row>
    <row r="56" spans="1:9" s="38" customFormat="1" ht="15" customHeight="1">
      <c r="A56" s="119" t="s">
        <v>124</v>
      </c>
      <c r="B56" s="119"/>
      <c r="C56" s="119"/>
      <c r="D56" s="119"/>
      <c r="E56" s="119"/>
      <c r="F56" s="40"/>
      <c r="G56" s="40"/>
      <c r="H56" s="40"/>
      <c r="I56" s="40"/>
    </row>
    <row r="57" spans="1:9" s="34" customFormat="1" ht="2.25" customHeight="1">
      <c r="A57" s="71"/>
      <c r="B57" s="71"/>
      <c r="C57" s="71"/>
      <c r="D57" s="71"/>
      <c r="E57" s="71"/>
      <c r="F57" s="40"/>
      <c r="G57" s="40"/>
      <c r="H57" s="40"/>
      <c r="I57" s="40"/>
    </row>
    <row r="58" spans="1:9" ht="25.5">
      <c r="A58" s="92" t="s">
        <v>2</v>
      </c>
      <c r="B58" s="92"/>
      <c r="C58" s="87" t="s">
        <v>4</v>
      </c>
      <c r="D58" s="39"/>
      <c r="E58" s="39" t="s">
        <v>136</v>
      </c>
      <c r="F58" s="39"/>
      <c r="G58" s="39" t="s">
        <v>14</v>
      </c>
      <c r="H58" s="39"/>
      <c r="I58" s="39" t="s">
        <v>3</v>
      </c>
    </row>
    <row r="59" spans="1:9" ht="2.25" customHeight="1">
      <c r="A59" s="78"/>
      <c r="B59" s="78"/>
      <c r="E59" s="20"/>
      <c r="F59" s="20"/>
      <c r="G59" s="35"/>
      <c r="H59" s="35"/>
      <c r="I59" s="20"/>
    </row>
    <row r="60" spans="1:9" ht="12.75">
      <c r="A60" s="89">
        <v>40443</v>
      </c>
      <c r="B60" s="89"/>
      <c r="C60" s="115">
        <v>38.4</v>
      </c>
      <c r="D60" s="30"/>
      <c r="E60" s="20" t="s">
        <v>99</v>
      </c>
      <c r="F60" s="20"/>
      <c r="G60" s="20" t="s">
        <v>98</v>
      </c>
      <c r="H60" s="20"/>
      <c r="I60" s="20" t="s">
        <v>47</v>
      </c>
    </row>
    <row r="61" spans="1:9" ht="2.25" customHeight="1">
      <c r="A61" s="89"/>
      <c r="B61" s="89"/>
      <c r="C61" s="115"/>
      <c r="D61" s="30"/>
      <c r="E61" s="20"/>
      <c r="F61" s="20"/>
      <c r="G61" s="20"/>
      <c r="H61" s="20"/>
      <c r="I61" s="20"/>
    </row>
    <row r="62" spans="1:4" ht="12.75">
      <c r="A62" s="78"/>
      <c r="B62" s="78"/>
      <c r="C62" s="116">
        <f>SUM(C60)</f>
        <v>38.4</v>
      </c>
      <c r="D62" s="84"/>
    </row>
    <row r="63" spans="1:4" ht="25.5" customHeight="1">
      <c r="A63" s="78"/>
      <c r="B63" s="78"/>
      <c r="C63" s="117"/>
      <c r="D63" s="84"/>
    </row>
    <row r="64" spans="1:9" ht="15" customHeight="1">
      <c r="A64" s="119" t="s">
        <v>31</v>
      </c>
      <c r="B64" s="119"/>
      <c r="C64" s="119"/>
      <c r="D64" s="119"/>
      <c r="E64" s="119"/>
      <c r="F64" s="70"/>
      <c r="G64" s="38"/>
      <c r="H64" s="38"/>
      <c r="I64" s="38"/>
    </row>
    <row r="65" spans="1:6" ht="2.25" customHeight="1">
      <c r="A65" s="96"/>
      <c r="B65" s="96"/>
      <c r="C65" s="71"/>
      <c r="D65" s="96"/>
      <c r="E65" s="96"/>
      <c r="F65" s="55"/>
    </row>
    <row r="66" ht="25.5" customHeight="1">
      <c r="C66" s="87" t="s">
        <v>4</v>
      </c>
    </row>
    <row r="67" ht="2.25" customHeight="1">
      <c r="C67" s="118"/>
    </row>
    <row r="68" ht="12.75">
      <c r="C68" s="116">
        <f>C62+C54</f>
        <v>2429.8000000000006</v>
      </c>
    </row>
  </sheetData>
  <mergeCells count="4">
    <mergeCell ref="A4:I4"/>
    <mergeCell ref="A6:E6"/>
    <mergeCell ref="A56:E56"/>
    <mergeCell ref="A64:E64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129" t="s">
        <v>29</v>
      </c>
      <c r="B1" s="130"/>
      <c r="C1" s="130"/>
      <c r="D1" s="130"/>
      <c r="E1" s="130"/>
    </row>
    <row r="2" spans="1:4" s="11" customFormat="1" ht="35.25" customHeight="1">
      <c r="A2" s="131" t="s">
        <v>0</v>
      </c>
      <c r="B2" s="132"/>
      <c r="C2" s="131" t="s">
        <v>1</v>
      </c>
      <c r="D2" s="132"/>
    </row>
    <row r="3" spans="1:3" s="5" customFormat="1" ht="35.25" customHeight="1">
      <c r="A3" s="5" t="s">
        <v>12</v>
      </c>
      <c r="B3" s="123" t="s">
        <v>6</v>
      </c>
      <c r="C3" s="123"/>
    </row>
    <row r="4" spans="1:5" s="7" customFormat="1" ht="25.5" customHeight="1">
      <c r="A4" s="7" t="s">
        <v>2</v>
      </c>
      <c r="B4" s="7" t="s">
        <v>4</v>
      </c>
      <c r="C4" s="7" t="s">
        <v>13</v>
      </c>
      <c r="D4" s="7" t="s">
        <v>14</v>
      </c>
      <c r="E4" s="7" t="s">
        <v>3</v>
      </c>
    </row>
    <row r="15" ht="11.25" customHeight="1"/>
    <row r="16" ht="12.75" hidden="1"/>
    <row r="17" spans="1:5" s="12" customFormat="1" ht="25.5" customHeight="1">
      <c r="A17" s="4" t="s">
        <v>12</v>
      </c>
      <c r="B17" s="128" t="s">
        <v>9</v>
      </c>
      <c r="C17" s="128"/>
      <c r="D17" s="4"/>
      <c r="E17" s="4"/>
    </row>
    <row r="18" spans="1:5" ht="22.5" customHeight="1">
      <c r="A18" s="7" t="s">
        <v>2</v>
      </c>
      <c r="B18" s="7" t="s">
        <v>4</v>
      </c>
      <c r="C18" s="7"/>
      <c r="D18" s="7"/>
      <c r="E18" s="7"/>
    </row>
    <row r="26" spans="1:3" s="6" customFormat="1" ht="48" customHeight="1">
      <c r="A26" s="13" t="s">
        <v>31</v>
      </c>
      <c r="B26" s="9" t="s">
        <v>4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34" customWidth="1"/>
    <col min="2" max="2" width="0.71875" style="34" customWidth="1"/>
    <col min="3" max="3" width="9.57421875" style="34" customWidth="1"/>
    <col min="4" max="4" width="0.71875" style="34" customWidth="1"/>
    <col min="5" max="5" width="30.7109375" style="34" customWidth="1"/>
    <col min="6" max="6" width="0.71875" style="34" customWidth="1"/>
    <col min="7" max="7" width="21.8515625" style="34" customWidth="1"/>
    <col min="8" max="8" width="0.71875" style="34" customWidth="1"/>
    <col min="9" max="9" width="28.140625" style="34" customWidth="1"/>
    <col min="10" max="16384" width="9.140625" style="41" customWidth="1"/>
  </cols>
  <sheetData>
    <row r="1" spans="5:8" s="34" customFormat="1" ht="2.25" customHeight="1">
      <c r="E1" s="49"/>
      <c r="F1" s="49"/>
      <c r="G1" s="49"/>
      <c r="H1" s="49"/>
    </row>
    <row r="2" spans="1:16" s="34" customFormat="1" ht="12.75" customHeight="1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60"/>
      <c r="K2" s="60"/>
      <c r="L2" s="60"/>
      <c r="M2" s="60"/>
      <c r="N2" s="60"/>
      <c r="O2" s="60"/>
      <c r="P2" s="60"/>
    </row>
    <row r="3" spans="1:16" s="34" customFormat="1" ht="12.75" customHeight="1">
      <c r="A3" s="81" t="s">
        <v>122</v>
      </c>
      <c r="B3" s="81"/>
      <c r="C3" s="81"/>
      <c r="D3" s="81"/>
      <c r="E3" s="81"/>
      <c r="F3" s="81"/>
      <c r="G3" s="81"/>
      <c r="H3" s="81"/>
      <c r="I3" s="81"/>
      <c r="J3" s="77"/>
      <c r="K3" s="62"/>
      <c r="L3" s="62"/>
      <c r="M3" s="62"/>
      <c r="N3" s="62"/>
      <c r="O3" s="61"/>
      <c r="P3" s="60"/>
    </row>
    <row r="4" spans="1:16" s="34" customFormat="1" ht="12.75" customHeight="1">
      <c r="A4" s="120" t="s">
        <v>121</v>
      </c>
      <c r="B4" s="120"/>
      <c r="C4" s="120"/>
      <c r="D4" s="120"/>
      <c r="E4" s="120"/>
      <c r="F4" s="120"/>
      <c r="G4" s="120"/>
      <c r="H4" s="120"/>
      <c r="I4" s="121"/>
      <c r="J4" s="61"/>
      <c r="K4" s="60"/>
      <c r="L4" s="60"/>
      <c r="M4" s="60"/>
      <c r="N4" s="61"/>
      <c r="O4" s="61"/>
      <c r="P4" s="60"/>
    </row>
    <row r="5" s="39" customFormat="1" ht="41.25" customHeight="1"/>
    <row r="6" spans="1:9" ht="15" customHeight="1">
      <c r="A6" s="119" t="s">
        <v>125</v>
      </c>
      <c r="B6" s="119"/>
      <c r="C6" s="119"/>
      <c r="D6" s="119"/>
      <c r="E6" s="119"/>
      <c r="F6" s="71"/>
      <c r="G6" s="40"/>
      <c r="H6" s="40"/>
      <c r="I6" s="63"/>
    </row>
    <row r="7" spans="1:9" ht="25.5" customHeight="1">
      <c r="A7" s="87" t="s">
        <v>2</v>
      </c>
      <c r="B7" s="39"/>
      <c r="C7" s="104" t="s">
        <v>4</v>
      </c>
      <c r="D7" s="39"/>
      <c r="E7" s="39" t="s">
        <v>136</v>
      </c>
      <c r="F7" s="39"/>
      <c r="G7" s="39" t="s">
        <v>14</v>
      </c>
      <c r="H7" s="39"/>
      <c r="I7" s="39" t="s">
        <v>3</v>
      </c>
    </row>
    <row r="8" spans="1:9" ht="2.25" customHeight="1">
      <c r="A8" s="100"/>
      <c r="B8" s="97"/>
      <c r="C8" s="51"/>
      <c r="D8" s="51"/>
      <c r="E8" s="32"/>
      <c r="F8" s="32"/>
      <c r="G8" s="98"/>
      <c r="H8" s="98"/>
      <c r="I8" s="32"/>
    </row>
    <row r="9" spans="1:9" ht="12.75">
      <c r="A9" s="91">
        <v>40438</v>
      </c>
      <c r="B9" s="65"/>
      <c r="C9" s="31">
        <v>80</v>
      </c>
      <c r="D9" s="31"/>
      <c r="E9" s="32" t="s">
        <v>109</v>
      </c>
      <c r="F9" s="32"/>
      <c r="G9" s="32" t="s">
        <v>108</v>
      </c>
      <c r="H9" s="32"/>
      <c r="I9" s="32" t="s">
        <v>47</v>
      </c>
    </row>
    <row r="10" spans="1:9" ht="12.75">
      <c r="A10" s="91">
        <v>40445</v>
      </c>
      <c r="B10" s="65"/>
      <c r="C10" s="31">
        <v>17.69</v>
      </c>
      <c r="D10" s="31"/>
      <c r="E10" s="32" t="s">
        <v>110</v>
      </c>
      <c r="F10" s="32"/>
      <c r="G10" s="32" t="s">
        <v>111</v>
      </c>
      <c r="H10" s="32"/>
      <c r="I10" s="32" t="s">
        <v>47</v>
      </c>
    </row>
    <row r="11" spans="1:9" ht="12.75">
      <c r="A11" s="76">
        <v>40470</v>
      </c>
      <c r="B11" s="99"/>
      <c r="C11" s="31">
        <v>51.8</v>
      </c>
      <c r="D11" s="31"/>
      <c r="E11" s="32" t="s">
        <v>107</v>
      </c>
      <c r="F11" s="32"/>
      <c r="G11" s="32" t="s">
        <v>108</v>
      </c>
      <c r="H11" s="32"/>
      <c r="I11" s="32" t="s">
        <v>82</v>
      </c>
    </row>
    <row r="12" spans="1:9" ht="12.75">
      <c r="A12" s="76">
        <v>40527</v>
      </c>
      <c r="B12" s="99"/>
      <c r="C12" s="31">
        <v>82.61</v>
      </c>
      <c r="D12" s="31"/>
      <c r="E12" s="32" t="s">
        <v>109</v>
      </c>
      <c r="F12" s="32"/>
      <c r="G12" s="32" t="s">
        <v>108</v>
      </c>
      <c r="H12" s="32"/>
      <c r="I12" s="32" t="s">
        <v>47</v>
      </c>
    </row>
    <row r="13" spans="1:9" ht="2.25" customHeight="1">
      <c r="A13" s="76"/>
      <c r="B13" s="99"/>
      <c r="C13" s="31"/>
      <c r="D13" s="31"/>
      <c r="E13" s="32"/>
      <c r="F13" s="32"/>
      <c r="G13" s="32"/>
      <c r="H13" s="32"/>
      <c r="I13" s="32"/>
    </row>
    <row r="14" spans="1:9" ht="12.75">
      <c r="A14" s="76"/>
      <c r="B14" s="99"/>
      <c r="C14" s="33">
        <f>SUM(C9:C12)</f>
        <v>232.10000000000002</v>
      </c>
      <c r="D14" s="82"/>
      <c r="E14" s="20"/>
      <c r="F14" s="20"/>
      <c r="G14" s="20"/>
      <c r="H14" s="20"/>
      <c r="I14" s="20"/>
    </row>
    <row r="15" spans="1:9" ht="29.25" customHeight="1">
      <c r="A15" s="89"/>
      <c r="B15" s="29"/>
      <c r="C15" s="20"/>
      <c r="D15" s="20"/>
      <c r="E15" s="20"/>
      <c r="F15" s="20"/>
      <c r="G15" s="20"/>
      <c r="H15" s="20"/>
      <c r="I15" s="20"/>
    </row>
    <row r="16" spans="1:9" ht="15" customHeight="1">
      <c r="A16" s="133" t="s">
        <v>126</v>
      </c>
      <c r="B16" s="134"/>
      <c r="C16" s="134"/>
      <c r="D16" s="134"/>
      <c r="E16" s="134"/>
      <c r="F16" s="40"/>
      <c r="G16" s="40"/>
      <c r="H16" s="40"/>
      <c r="I16" s="40"/>
    </row>
    <row r="17" spans="1:9" ht="2.25" customHeight="1">
      <c r="A17" s="101"/>
      <c r="B17" s="72"/>
      <c r="C17" s="72"/>
      <c r="D17" s="72"/>
      <c r="E17" s="72"/>
      <c r="F17" s="40"/>
      <c r="G17" s="40"/>
      <c r="H17" s="40"/>
      <c r="I17" s="40"/>
    </row>
    <row r="18" spans="1:9" ht="25.5" customHeight="1">
      <c r="A18" s="87" t="s">
        <v>2</v>
      </c>
      <c r="B18" s="39"/>
      <c r="C18" s="104" t="s">
        <v>4</v>
      </c>
      <c r="D18" s="39"/>
      <c r="E18" s="39" t="s">
        <v>136</v>
      </c>
      <c r="F18" s="39"/>
      <c r="G18" s="39" t="s">
        <v>14</v>
      </c>
      <c r="H18" s="39"/>
      <c r="I18" s="39"/>
    </row>
    <row r="19" spans="1:9" ht="2.25" customHeight="1">
      <c r="A19" s="88"/>
      <c r="B19" s="28"/>
      <c r="C19" s="28"/>
      <c r="D19" s="28"/>
      <c r="E19" s="28"/>
      <c r="F19" s="28"/>
      <c r="G19" s="28"/>
      <c r="H19" s="28"/>
      <c r="I19" s="28"/>
    </row>
    <row r="20" spans="1:9" ht="12.75">
      <c r="A20" s="76">
        <v>40368</v>
      </c>
      <c r="B20" s="99"/>
      <c r="C20" s="31">
        <v>71.11</v>
      </c>
      <c r="D20" s="31"/>
      <c r="E20" s="32" t="s">
        <v>131</v>
      </c>
      <c r="F20" s="32"/>
      <c r="G20" s="32" t="s">
        <v>111</v>
      </c>
      <c r="H20" s="32"/>
      <c r="I20" s="32" t="s">
        <v>47</v>
      </c>
    </row>
    <row r="21" spans="1:9" ht="12.75">
      <c r="A21" s="76">
        <v>40371</v>
      </c>
      <c r="B21" s="99"/>
      <c r="C21" s="31">
        <v>61.99</v>
      </c>
      <c r="D21" s="31"/>
      <c r="E21" s="32" t="s">
        <v>134</v>
      </c>
      <c r="F21" s="32"/>
      <c r="G21" s="32" t="s">
        <v>112</v>
      </c>
      <c r="H21" s="32"/>
      <c r="I21" s="32" t="s">
        <v>47</v>
      </c>
    </row>
    <row r="22" spans="1:9" ht="12.75">
      <c r="A22" s="76">
        <v>40378</v>
      </c>
      <c r="B22" s="99"/>
      <c r="C22" s="31">
        <v>81</v>
      </c>
      <c r="D22" s="31"/>
      <c r="E22" s="32" t="s">
        <v>135</v>
      </c>
      <c r="F22" s="32"/>
      <c r="G22" s="32" t="s">
        <v>111</v>
      </c>
      <c r="H22" s="32"/>
      <c r="I22" s="32" t="s">
        <v>47</v>
      </c>
    </row>
    <row r="23" spans="1:9" ht="12.75">
      <c r="A23" s="76">
        <v>40406</v>
      </c>
      <c r="B23" s="99"/>
      <c r="C23" s="31">
        <v>35.14</v>
      </c>
      <c r="D23" s="31"/>
      <c r="E23" s="32" t="s">
        <v>134</v>
      </c>
      <c r="F23" s="32"/>
      <c r="G23" s="32" t="s">
        <v>112</v>
      </c>
      <c r="H23" s="32"/>
      <c r="I23" s="32" t="s">
        <v>47</v>
      </c>
    </row>
    <row r="24" spans="1:9" ht="12.75">
      <c r="A24" s="76">
        <v>40409</v>
      </c>
      <c r="B24" s="99"/>
      <c r="C24" s="31">
        <v>71.11</v>
      </c>
      <c r="D24" s="31"/>
      <c r="E24" s="32" t="s">
        <v>131</v>
      </c>
      <c r="F24" s="32"/>
      <c r="G24" s="32" t="s">
        <v>111</v>
      </c>
      <c r="H24" s="32"/>
      <c r="I24" s="32" t="s">
        <v>47</v>
      </c>
    </row>
    <row r="25" spans="1:9" ht="12.75">
      <c r="A25" s="76">
        <v>40429</v>
      </c>
      <c r="B25" s="99"/>
      <c r="C25" s="31">
        <v>88.89</v>
      </c>
      <c r="D25" s="31"/>
      <c r="E25" s="32" t="s">
        <v>131</v>
      </c>
      <c r="F25" s="32"/>
      <c r="G25" s="32" t="s">
        <v>111</v>
      </c>
      <c r="H25" s="32"/>
      <c r="I25" s="32" t="s">
        <v>47</v>
      </c>
    </row>
    <row r="26" spans="1:9" ht="12.75">
      <c r="A26" s="76">
        <v>40434</v>
      </c>
      <c r="B26" s="99"/>
      <c r="C26" s="31">
        <v>58.67</v>
      </c>
      <c r="D26" s="31"/>
      <c r="E26" s="32" t="s">
        <v>134</v>
      </c>
      <c r="F26" s="32"/>
      <c r="G26" s="32" t="s">
        <v>112</v>
      </c>
      <c r="H26" s="32"/>
      <c r="I26" s="32" t="s">
        <v>47</v>
      </c>
    </row>
    <row r="27" spans="1:9" ht="12.75">
      <c r="A27" s="76">
        <v>40457</v>
      </c>
      <c r="B27" s="99"/>
      <c r="C27" s="52">
        <v>71.11</v>
      </c>
      <c r="D27" s="52"/>
      <c r="E27" s="32" t="s">
        <v>131</v>
      </c>
      <c r="F27" s="32"/>
      <c r="G27" s="32" t="s">
        <v>111</v>
      </c>
      <c r="H27" s="32"/>
      <c r="I27" s="32" t="s">
        <v>47</v>
      </c>
    </row>
    <row r="28" spans="1:9" ht="12.75">
      <c r="A28" s="76">
        <v>40469</v>
      </c>
      <c r="B28" s="99"/>
      <c r="C28" s="31">
        <v>60.93</v>
      </c>
      <c r="D28" s="31"/>
      <c r="E28" s="32" t="s">
        <v>134</v>
      </c>
      <c r="F28" s="32"/>
      <c r="G28" s="32" t="s">
        <v>112</v>
      </c>
      <c r="H28" s="32"/>
      <c r="I28" s="32" t="s">
        <v>47</v>
      </c>
    </row>
    <row r="29" spans="1:9" ht="12.75">
      <c r="A29" s="76">
        <v>40469</v>
      </c>
      <c r="B29" s="99"/>
      <c r="C29" s="31">
        <v>24.25</v>
      </c>
      <c r="D29" s="31"/>
      <c r="E29" s="32" t="s">
        <v>134</v>
      </c>
      <c r="F29" s="32"/>
      <c r="G29" s="32" t="s">
        <v>112</v>
      </c>
      <c r="H29" s="32"/>
      <c r="I29" s="32" t="s">
        <v>47</v>
      </c>
    </row>
    <row r="30" spans="1:9" ht="12.75">
      <c r="A30" s="76">
        <v>40490</v>
      </c>
      <c r="B30" s="99"/>
      <c r="C30" s="31">
        <v>43.22</v>
      </c>
      <c r="D30" s="31"/>
      <c r="E30" s="32" t="s">
        <v>134</v>
      </c>
      <c r="F30" s="32"/>
      <c r="G30" s="32" t="s">
        <v>112</v>
      </c>
      <c r="H30" s="32"/>
      <c r="I30" s="32" t="s">
        <v>47</v>
      </c>
    </row>
    <row r="31" spans="1:9" ht="12.75">
      <c r="A31" s="76">
        <v>40490</v>
      </c>
      <c r="B31" s="99"/>
      <c r="C31" s="31">
        <v>71.08</v>
      </c>
      <c r="D31" s="31"/>
      <c r="E31" s="32" t="s">
        <v>131</v>
      </c>
      <c r="F31" s="32"/>
      <c r="G31" s="32" t="s">
        <v>111</v>
      </c>
      <c r="H31" s="32"/>
      <c r="I31" s="32" t="s">
        <v>47</v>
      </c>
    </row>
    <row r="32" spans="1:9" ht="12.75">
      <c r="A32" s="76">
        <v>40522</v>
      </c>
      <c r="B32" s="99"/>
      <c r="C32" s="31">
        <v>88.85</v>
      </c>
      <c r="D32" s="31"/>
      <c r="E32" s="32" t="s">
        <v>131</v>
      </c>
      <c r="F32" s="32"/>
      <c r="G32" s="32" t="s">
        <v>111</v>
      </c>
      <c r="H32" s="32"/>
      <c r="I32" s="32" t="s">
        <v>47</v>
      </c>
    </row>
    <row r="33" spans="1:9" ht="2.25" customHeight="1">
      <c r="A33" s="76"/>
      <c r="B33" s="99"/>
      <c r="C33" s="31"/>
      <c r="D33" s="31"/>
      <c r="E33" s="32"/>
      <c r="F33" s="32"/>
      <c r="G33" s="32"/>
      <c r="H33" s="32"/>
      <c r="I33" s="32"/>
    </row>
    <row r="34" spans="1:9" ht="12.75">
      <c r="A34" s="29"/>
      <c r="B34" s="29"/>
      <c r="C34" s="33">
        <f>SUM(C20:C32)</f>
        <v>827.35</v>
      </c>
      <c r="D34" s="82"/>
      <c r="E34" s="20"/>
      <c r="F34" s="20"/>
      <c r="G34" s="20"/>
      <c r="H34" s="20"/>
      <c r="I34" s="20"/>
    </row>
    <row r="35" spans="1:9" s="32" customFormat="1" ht="29.25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 customHeight="1">
      <c r="A36" s="133" t="s">
        <v>30</v>
      </c>
      <c r="B36" s="134"/>
      <c r="C36" s="134"/>
      <c r="D36" s="134"/>
      <c r="E36" s="134"/>
      <c r="F36" s="70"/>
      <c r="G36" s="38"/>
      <c r="H36" s="38"/>
      <c r="I36" s="38"/>
    </row>
    <row r="37" spans="1:6" ht="2.25" customHeight="1">
      <c r="A37" s="102"/>
      <c r="B37" s="103"/>
      <c r="C37" s="72"/>
      <c r="D37" s="103"/>
      <c r="E37" s="103"/>
      <c r="F37" s="55"/>
    </row>
    <row r="38" spans="1:6" ht="25.5" customHeight="1">
      <c r="A38" s="53"/>
      <c r="B38" s="53"/>
      <c r="C38" s="104" t="s">
        <v>4</v>
      </c>
      <c r="D38" s="54"/>
      <c r="E38" s="55"/>
      <c r="F38" s="55"/>
    </row>
    <row r="39" spans="1:6" ht="2.25" customHeight="1">
      <c r="A39" s="53"/>
      <c r="B39" s="53"/>
      <c r="C39" s="54"/>
      <c r="D39" s="54"/>
      <c r="E39" s="55"/>
      <c r="F39" s="55"/>
    </row>
    <row r="40" ht="12.75">
      <c r="C40" s="36">
        <f>C34+C14</f>
        <v>1059.45</v>
      </c>
    </row>
  </sheetData>
  <mergeCells count="4">
    <mergeCell ref="A4:I4"/>
    <mergeCell ref="A16:E16"/>
    <mergeCell ref="A36:E36"/>
    <mergeCell ref="A6:E6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124" t="s">
        <v>29</v>
      </c>
      <c r="B1" s="125"/>
      <c r="C1" s="125"/>
      <c r="D1" s="125"/>
      <c r="E1" s="125"/>
    </row>
    <row r="2" spans="1:5" ht="29.25" customHeight="1">
      <c r="A2" s="126" t="s">
        <v>0</v>
      </c>
      <c r="B2" s="127"/>
      <c r="C2" s="126" t="s">
        <v>1</v>
      </c>
      <c r="D2" s="127"/>
      <c r="E2" s="3"/>
    </row>
    <row r="3" spans="1:5" ht="39.75" customHeight="1">
      <c r="A3" s="4" t="s">
        <v>15</v>
      </c>
      <c r="B3" s="128" t="s">
        <v>6</v>
      </c>
      <c r="C3" s="128"/>
      <c r="D3" s="4"/>
      <c r="E3" s="4"/>
    </row>
    <row r="4" spans="1:5" ht="21.75" customHeight="1">
      <c r="A4" s="3" t="s">
        <v>2</v>
      </c>
      <c r="B4" s="3" t="s">
        <v>4</v>
      </c>
      <c r="C4" s="127" t="s">
        <v>16</v>
      </c>
      <c r="D4" s="127"/>
      <c r="E4" s="3" t="s">
        <v>17</v>
      </c>
    </row>
    <row r="10" spans="1:5" ht="18" customHeight="1">
      <c r="A10" s="4" t="s">
        <v>15</v>
      </c>
      <c r="B10" s="128" t="s">
        <v>9</v>
      </c>
      <c r="C10" s="128"/>
      <c r="D10" s="4"/>
      <c r="E10" s="4"/>
    </row>
    <row r="11" spans="1:5" ht="15" customHeight="1">
      <c r="A11" s="3" t="s">
        <v>2</v>
      </c>
      <c r="B11" s="3" t="s">
        <v>4</v>
      </c>
      <c r="C11" s="3"/>
      <c r="D11" s="3"/>
      <c r="E11" s="3"/>
    </row>
    <row r="17" spans="1:5" ht="42.75">
      <c r="A17" s="10" t="s">
        <v>30</v>
      </c>
      <c r="B17" s="9" t="s">
        <v>4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8515625" style="34" customWidth="1"/>
    <col min="2" max="2" width="0.71875" style="34" customWidth="1"/>
    <col min="3" max="3" width="35.28125" style="34" customWidth="1"/>
    <col min="4" max="4" width="0.71875" style="34" customWidth="1"/>
    <col min="5" max="5" width="12.57421875" style="34" customWidth="1"/>
    <col min="6" max="6" width="0.71875" style="34" customWidth="1"/>
    <col min="7" max="7" width="27.140625" style="34" customWidth="1"/>
    <col min="8" max="8" width="28.140625" style="34" customWidth="1"/>
    <col min="9" max="16384" width="9.140625" style="41" customWidth="1"/>
  </cols>
  <sheetData>
    <row r="1" spans="8:11" s="34" customFormat="1" ht="2.25" customHeight="1">
      <c r="H1" s="49"/>
      <c r="I1" s="49"/>
      <c r="J1" s="49"/>
      <c r="K1" s="49"/>
    </row>
    <row r="2" spans="1:19" s="34" customFormat="1" ht="12.75" customHeight="1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60"/>
      <c r="N2" s="60"/>
      <c r="O2" s="60"/>
      <c r="P2" s="60"/>
      <c r="Q2" s="60"/>
      <c r="R2" s="60"/>
      <c r="S2" s="60"/>
    </row>
    <row r="3" spans="1:19" s="34" customFormat="1" ht="12.75" customHeight="1">
      <c r="A3" s="81" t="s">
        <v>122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7"/>
      <c r="N3" s="62"/>
      <c r="O3" s="62"/>
      <c r="P3" s="62"/>
      <c r="Q3" s="62"/>
      <c r="R3" s="61"/>
      <c r="S3" s="60"/>
    </row>
    <row r="4" spans="1:19" s="34" customFormat="1" ht="12.75" customHeight="1">
      <c r="A4" s="120" t="s">
        <v>121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61"/>
      <c r="N4" s="60"/>
      <c r="O4" s="60"/>
      <c r="P4" s="60"/>
      <c r="Q4" s="61"/>
      <c r="R4" s="61"/>
      <c r="S4" s="60"/>
    </row>
    <row r="5" s="39" customFormat="1" ht="41.25" customHeight="1"/>
    <row r="6" spans="1:8" ht="15" customHeight="1">
      <c r="A6" s="119" t="s">
        <v>28</v>
      </c>
      <c r="B6" s="119"/>
      <c r="C6" s="119"/>
      <c r="D6" s="119"/>
      <c r="E6" s="119"/>
      <c r="F6" s="119"/>
      <c r="G6" s="119"/>
      <c r="H6" s="71"/>
    </row>
    <row r="7" spans="1:8" s="105" customFormat="1" ht="33.75" customHeight="1">
      <c r="A7" s="135" t="s">
        <v>18</v>
      </c>
      <c r="B7" s="135"/>
      <c r="C7" s="135"/>
      <c r="D7" s="135"/>
      <c r="E7" s="135"/>
      <c r="F7" s="135"/>
      <c r="G7" s="135"/>
      <c r="H7" s="109"/>
    </row>
    <row r="8" spans="1:8" s="105" customFormat="1" ht="29.25" customHeight="1">
      <c r="A8" s="108"/>
      <c r="B8" s="108"/>
      <c r="C8" s="109"/>
      <c r="D8" s="109"/>
      <c r="E8" s="109"/>
      <c r="F8" s="109"/>
      <c r="G8" s="109"/>
      <c r="H8" s="109"/>
    </row>
    <row r="9" spans="1:8" ht="15" customHeight="1">
      <c r="A9" s="119" t="s">
        <v>19</v>
      </c>
      <c r="B9" s="119"/>
      <c r="C9" s="119"/>
      <c r="D9" s="71"/>
      <c r="E9" s="119"/>
      <c r="F9" s="119"/>
      <c r="G9" s="119"/>
      <c r="H9" s="71"/>
    </row>
    <row r="10" spans="1:8" ht="2.25" customHeight="1">
      <c r="A10" s="71"/>
      <c r="B10" s="71"/>
      <c r="C10" s="71"/>
      <c r="D10" s="71"/>
      <c r="E10" s="71"/>
      <c r="F10" s="71"/>
      <c r="G10" s="71"/>
      <c r="H10" s="71"/>
    </row>
    <row r="11" spans="1:8" ht="12.75" customHeight="1">
      <c r="A11" s="39" t="s">
        <v>2</v>
      </c>
      <c r="B11" s="39"/>
      <c r="C11" s="39" t="s">
        <v>20</v>
      </c>
      <c r="D11" s="39"/>
      <c r="E11" s="39" t="s">
        <v>21</v>
      </c>
      <c r="F11" s="39"/>
      <c r="G11" s="39" t="s">
        <v>22</v>
      </c>
      <c r="H11" s="39"/>
    </row>
    <row r="12" ht="2.25" customHeight="1"/>
    <row r="13" spans="1:8" s="107" customFormat="1" ht="12.75" customHeight="1">
      <c r="A13" s="106" t="s">
        <v>34</v>
      </c>
      <c r="B13" s="106"/>
      <c r="C13" s="56" t="s">
        <v>113</v>
      </c>
      <c r="D13" s="56"/>
      <c r="E13" s="56"/>
      <c r="F13" s="56"/>
      <c r="G13" s="56"/>
      <c r="H13" s="34"/>
    </row>
    <row r="14" ht="29.25" customHeight="1"/>
    <row r="15" spans="1:8" ht="15" customHeight="1">
      <c r="A15" s="119" t="s">
        <v>23</v>
      </c>
      <c r="B15" s="119"/>
      <c r="C15" s="119"/>
      <c r="D15" s="71"/>
      <c r="E15" s="119"/>
      <c r="F15" s="119"/>
      <c r="G15" s="119"/>
      <c r="H15" s="71"/>
    </row>
    <row r="16" spans="1:8" ht="2.25" customHeight="1">
      <c r="A16" s="71"/>
      <c r="B16" s="71"/>
      <c r="C16" s="71"/>
      <c r="D16" s="71"/>
      <c r="E16" s="71"/>
      <c r="F16" s="71"/>
      <c r="G16" s="71"/>
      <c r="H16" s="71"/>
    </row>
    <row r="17" spans="1:8" ht="12.75">
      <c r="A17" s="39" t="s">
        <v>2</v>
      </c>
      <c r="B17" s="39"/>
      <c r="C17" s="39" t="s">
        <v>20</v>
      </c>
      <c r="D17" s="39"/>
      <c r="E17" s="39" t="s">
        <v>24</v>
      </c>
      <c r="F17" s="39"/>
      <c r="G17" s="39" t="s">
        <v>25</v>
      </c>
      <c r="H17" s="39"/>
    </row>
    <row r="18" ht="2.25" customHeight="1"/>
    <row r="19" spans="1:8" s="32" customFormat="1" ht="25.5">
      <c r="A19" s="65" t="s">
        <v>34</v>
      </c>
      <c r="B19" s="65"/>
      <c r="C19" s="20" t="s">
        <v>114</v>
      </c>
      <c r="D19" s="20"/>
      <c r="E19" s="20"/>
      <c r="F19" s="20"/>
      <c r="G19" s="20"/>
      <c r="H19" s="20"/>
    </row>
    <row r="20" spans="1:8" ht="12.75">
      <c r="A20" s="38"/>
      <c r="B20" s="38"/>
      <c r="C20" s="38"/>
      <c r="D20" s="38"/>
      <c r="E20" s="38"/>
      <c r="F20" s="38"/>
      <c r="G20" s="38"/>
      <c r="H20" s="38"/>
    </row>
  </sheetData>
  <mergeCells count="7">
    <mergeCell ref="A15:C15"/>
    <mergeCell ref="E15:G15"/>
    <mergeCell ref="A4:L4"/>
    <mergeCell ref="A9:C9"/>
    <mergeCell ref="E9:G9"/>
    <mergeCell ref="A7:G7"/>
    <mergeCell ref="A6:G6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24" t="s">
        <v>27</v>
      </c>
      <c r="B1" s="125"/>
      <c r="C1" s="125"/>
      <c r="D1" s="125"/>
      <c r="E1" s="125"/>
    </row>
    <row r="2" spans="1:5" ht="30" customHeight="1">
      <c r="A2" s="126" t="s">
        <v>0</v>
      </c>
      <c r="B2" s="127"/>
      <c r="C2" s="126" t="s">
        <v>1</v>
      </c>
      <c r="D2" s="127"/>
      <c r="E2" s="3"/>
    </row>
    <row r="3" spans="1:5" ht="27" customHeight="1">
      <c r="A3" s="128" t="s">
        <v>28</v>
      </c>
      <c r="B3" s="137"/>
      <c r="C3" s="137"/>
      <c r="D3" s="137"/>
      <c r="E3" s="137"/>
    </row>
    <row r="4" spans="1:5" s="14" customFormat="1" ht="50.25" customHeight="1">
      <c r="A4" s="138" t="s">
        <v>18</v>
      </c>
      <c r="B4" s="139"/>
      <c r="C4" s="139"/>
      <c r="D4" s="139"/>
      <c r="E4" s="139"/>
    </row>
    <row r="5" spans="1:5" ht="20.25" customHeight="1">
      <c r="A5" s="5" t="s">
        <v>19</v>
      </c>
      <c r="B5" s="123"/>
      <c r="C5" s="123"/>
      <c r="D5" s="5"/>
      <c r="E5" s="5"/>
    </row>
    <row r="6" spans="1:5" ht="19.5" customHeight="1">
      <c r="A6" s="3" t="s">
        <v>2</v>
      </c>
      <c r="B6" s="3" t="s">
        <v>20</v>
      </c>
      <c r="C6" s="3" t="s">
        <v>21</v>
      </c>
      <c r="D6" s="3" t="s">
        <v>22</v>
      </c>
      <c r="E6" s="3"/>
    </row>
    <row r="12" spans="1:5" s="16" customFormat="1" ht="27" customHeight="1">
      <c r="A12" s="15" t="s">
        <v>23</v>
      </c>
      <c r="B12" s="136"/>
      <c r="C12" s="136"/>
      <c r="D12" s="15"/>
      <c r="E12" s="15"/>
    </row>
    <row r="13" spans="1:5" ht="12.75">
      <c r="A13" s="3" t="s">
        <v>2</v>
      </c>
      <c r="B13" s="3" t="s">
        <v>20</v>
      </c>
      <c r="C13" s="3" t="s">
        <v>24</v>
      </c>
      <c r="D13" s="3" t="s">
        <v>25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Director-General's expenses, gifts and hospitality: July - December 2010</dc:title>
  <dc:subject/>
  <dc:creator/>
  <cp:keywords/>
  <dc:description/>
  <cp:lastModifiedBy>Melanie Charters</cp:lastModifiedBy>
  <cp:lastPrinted>2011-01-31T00:36:06Z</cp:lastPrinted>
  <dcterms:created xsi:type="dcterms:W3CDTF">2010-10-17T20:59:02Z</dcterms:created>
  <dcterms:modified xsi:type="dcterms:W3CDTF">2011-01-31T01:55:10Z</dcterms:modified>
  <cp:category/>
  <cp:version/>
  <cp:contentType/>
  <cp:contentStatus/>
</cp:coreProperties>
</file>