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zonneveld\Downloads\"/>
    </mc:Choice>
  </mc:AlternateContent>
  <xr:revisionPtr revIDLastSave="0" documentId="13_ncr:1_{2C87CC42-B052-4795-9BA9-886298E8983F}" xr6:coauthVersionLast="47" xr6:coauthVersionMax="47" xr10:uidLastSave="{00000000-0000-0000-0000-000000000000}"/>
  <bookViews>
    <workbookView xWindow="16485" yWindow="-16320" windowWidth="29040" windowHeight="15720" xr2:uid="{E45618A1-68FE-4573-B523-8D29EF23E028}"/>
  </bookViews>
  <sheets>
    <sheet name="WSI Stewardship Land Decisions " sheetId="1" r:id="rId1"/>
  </sheets>
  <definedNames>
    <definedName name="_xlnm._FilterDatabase" localSheetId="0" hidden="1">'WSI Stewardship Land Decisions '!$A$1:$N$590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7" i="1" l="1"/>
  <c r="I577" i="1"/>
  <c r="L575" i="1"/>
  <c r="I575" i="1"/>
  <c r="L576" i="1"/>
  <c r="I576" i="1"/>
  <c r="L571" i="1"/>
  <c r="I571" i="1"/>
  <c r="L570" i="1"/>
  <c r="I570" i="1"/>
  <c r="L569" i="1"/>
  <c r="I569" i="1"/>
  <c r="L574" i="1"/>
  <c r="I574" i="1"/>
  <c r="L573" i="1"/>
  <c r="I573" i="1"/>
  <c r="L572" i="1"/>
  <c r="I572" i="1"/>
  <c r="L568" i="1"/>
  <c r="I568" i="1"/>
  <c r="L567" i="1"/>
  <c r="I567" i="1"/>
  <c r="L565" i="1"/>
  <c r="I565" i="1"/>
  <c r="L566" i="1"/>
  <c r="I566" i="1"/>
  <c r="L564" i="1"/>
  <c r="I564" i="1"/>
  <c r="L563" i="1"/>
  <c r="I563" i="1"/>
  <c r="L562" i="1"/>
  <c r="I562" i="1"/>
  <c r="L561" i="1"/>
  <c r="I561" i="1"/>
  <c r="L560" i="1"/>
  <c r="I560" i="1"/>
  <c r="L559" i="1"/>
  <c r="I559" i="1"/>
  <c r="L558" i="1"/>
  <c r="I558" i="1"/>
  <c r="L557" i="1"/>
  <c r="I557" i="1"/>
  <c r="L555" i="1"/>
  <c r="I555" i="1"/>
  <c r="L556" i="1"/>
  <c r="I556" i="1"/>
  <c r="L554" i="1"/>
  <c r="I554" i="1"/>
  <c r="L553" i="1"/>
  <c r="I553" i="1"/>
  <c r="L548" i="1"/>
  <c r="I548" i="1"/>
  <c r="L552" i="1"/>
  <c r="I552" i="1"/>
  <c r="L547" i="1"/>
  <c r="I547" i="1"/>
  <c r="L551" i="1"/>
  <c r="I551" i="1"/>
  <c r="L550" i="1"/>
  <c r="I550" i="1"/>
  <c r="L549" i="1"/>
  <c r="I549" i="1"/>
  <c r="L546" i="1"/>
  <c r="I546" i="1"/>
  <c r="L543" i="1"/>
  <c r="I543" i="1"/>
  <c r="L544" i="1"/>
  <c r="I544" i="1"/>
  <c r="L542" i="1"/>
  <c r="I542" i="1"/>
  <c r="L545" i="1"/>
  <c r="I545" i="1"/>
  <c r="L541" i="1"/>
  <c r="I541" i="1"/>
  <c r="L540" i="1"/>
  <c r="I540" i="1"/>
  <c r="L539" i="1"/>
  <c r="I539" i="1"/>
  <c r="L538" i="1"/>
  <c r="I538" i="1"/>
  <c r="L537" i="1"/>
  <c r="I537" i="1"/>
  <c r="L536" i="1"/>
  <c r="I536" i="1"/>
  <c r="L535" i="1"/>
  <c r="I535" i="1"/>
  <c r="L533" i="1"/>
  <c r="I533" i="1"/>
  <c r="L534" i="1"/>
  <c r="I534" i="1"/>
  <c r="L531" i="1"/>
  <c r="I531" i="1"/>
  <c r="L532" i="1"/>
  <c r="I532" i="1"/>
  <c r="L530" i="1"/>
  <c r="I530" i="1"/>
  <c r="L529" i="1"/>
  <c r="I529" i="1"/>
  <c r="L528" i="1"/>
  <c r="I528" i="1"/>
  <c r="L527" i="1"/>
  <c r="I527" i="1"/>
  <c r="L526" i="1"/>
  <c r="I526" i="1"/>
  <c r="L525" i="1"/>
  <c r="I525" i="1"/>
  <c r="L524" i="1"/>
  <c r="I524" i="1"/>
  <c r="L523" i="1"/>
  <c r="I523" i="1"/>
  <c r="L522" i="1"/>
  <c r="I522" i="1"/>
  <c r="L521" i="1"/>
  <c r="I521" i="1"/>
  <c r="L519" i="1"/>
  <c r="I519" i="1"/>
  <c r="L520" i="1"/>
  <c r="I520" i="1"/>
  <c r="L518" i="1"/>
  <c r="I518" i="1"/>
  <c r="L517" i="1"/>
  <c r="I517" i="1"/>
  <c r="L516" i="1"/>
  <c r="I516" i="1"/>
  <c r="L514" i="1"/>
  <c r="I514" i="1"/>
  <c r="L515" i="1"/>
  <c r="I515" i="1"/>
  <c r="L513" i="1"/>
  <c r="I513" i="1"/>
  <c r="L512" i="1"/>
  <c r="I512" i="1"/>
  <c r="L511" i="1"/>
  <c r="I511" i="1"/>
  <c r="L510" i="1"/>
  <c r="I510" i="1"/>
  <c r="L509" i="1"/>
  <c r="I509" i="1"/>
  <c r="L507" i="1"/>
  <c r="I507" i="1"/>
  <c r="L508" i="1"/>
  <c r="I508" i="1"/>
  <c r="L505" i="1"/>
  <c r="I505" i="1"/>
  <c r="L506" i="1"/>
  <c r="I506" i="1"/>
  <c r="L504" i="1"/>
  <c r="I504" i="1"/>
  <c r="L501" i="1"/>
  <c r="I501" i="1"/>
  <c r="L500" i="1"/>
  <c r="I500" i="1"/>
  <c r="L503" i="1"/>
  <c r="I503" i="1"/>
  <c r="L502" i="1"/>
  <c r="I502" i="1"/>
  <c r="L499" i="1"/>
  <c r="I499" i="1"/>
  <c r="L498" i="1"/>
  <c r="I498" i="1"/>
  <c r="L497" i="1"/>
  <c r="I497" i="1"/>
  <c r="L496" i="1"/>
  <c r="I496" i="1"/>
  <c r="L495" i="1"/>
  <c r="I495" i="1"/>
  <c r="L494" i="1"/>
  <c r="I494" i="1"/>
  <c r="L493" i="1"/>
  <c r="I493" i="1"/>
  <c r="L492" i="1"/>
  <c r="I492" i="1"/>
  <c r="L491" i="1"/>
  <c r="I491" i="1"/>
  <c r="L490" i="1"/>
  <c r="I490" i="1"/>
  <c r="L489" i="1"/>
  <c r="I489" i="1"/>
  <c r="L488" i="1"/>
  <c r="I488" i="1"/>
  <c r="L487" i="1"/>
  <c r="I487" i="1"/>
  <c r="L486" i="1"/>
  <c r="I486" i="1"/>
  <c r="L485" i="1"/>
  <c r="I485" i="1"/>
  <c r="L484" i="1"/>
  <c r="I484" i="1"/>
  <c r="L483" i="1"/>
  <c r="I483" i="1"/>
  <c r="L482" i="1"/>
  <c r="I482" i="1"/>
  <c r="L481" i="1"/>
  <c r="I481" i="1"/>
  <c r="L480" i="1"/>
  <c r="I480" i="1"/>
  <c r="L479" i="1"/>
  <c r="I479" i="1"/>
  <c r="L478" i="1"/>
  <c r="I478" i="1"/>
  <c r="L477" i="1"/>
  <c r="I477" i="1"/>
  <c r="L476" i="1"/>
  <c r="I476" i="1"/>
  <c r="L160" i="1"/>
  <c r="I160" i="1"/>
  <c r="L159" i="1"/>
  <c r="I159" i="1"/>
  <c r="L158" i="1"/>
  <c r="I158" i="1"/>
  <c r="L157" i="1"/>
  <c r="I157" i="1"/>
  <c r="L156" i="1"/>
  <c r="I156" i="1"/>
  <c r="L155" i="1"/>
  <c r="I155" i="1"/>
  <c r="L154" i="1"/>
  <c r="I154" i="1"/>
  <c r="L153" i="1"/>
  <c r="I153" i="1"/>
  <c r="L152" i="1"/>
  <c r="I152" i="1"/>
  <c r="L151" i="1"/>
  <c r="I151" i="1"/>
  <c r="L150" i="1"/>
  <c r="I150" i="1"/>
  <c r="L149" i="1"/>
  <c r="I149" i="1"/>
  <c r="L148" i="1"/>
  <c r="I148" i="1"/>
  <c r="L147" i="1"/>
  <c r="I147" i="1"/>
  <c r="L146" i="1"/>
  <c r="I146" i="1"/>
  <c r="L145" i="1"/>
  <c r="I145" i="1"/>
  <c r="L144" i="1"/>
  <c r="I144" i="1"/>
  <c r="L142" i="1"/>
  <c r="I142" i="1"/>
  <c r="L141" i="1"/>
  <c r="I141" i="1"/>
  <c r="L140" i="1"/>
  <c r="I140" i="1"/>
  <c r="L139" i="1"/>
  <c r="I139" i="1"/>
  <c r="L143" i="1"/>
  <c r="I143" i="1"/>
  <c r="L138" i="1"/>
  <c r="I138" i="1"/>
  <c r="L137" i="1"/>
  <c r="I137" i="1"/>
  <c r="L136" i="1"/>
  <c r="I136" i="1"/>
  <c r="L135" i="1"/>
  <c r="I135" i="1"/>
  <c r="L134" i="1"/>
  <c r="I134" i="1"/>
  <c r="L132" i="1"/>
  <c r="I132" i="1"/>
  <c r="L133" i="1"/>
  <c r="I133" i="1"/>
  <c r="L131" i="1"/>
  <c r="I131" i="1"/>
  <c r="L130" i="1"/>
  <c r="I130" i="1"/>
  <c r="L129" i="1"/>
  <c r="I129" i="1"/>
  <c r="L128" i="1"/>
  <c r="I128" i="1"/>
  <c r="L127" i="1"/>
  <c r="I127" i="1"/>
  <c r="L368" i="1"/>
  <c r="I368" i="1"/>
  <c r="L367" i="1"/>
  <c r="I367" i="1"/>
  <c r="L366" i="1"/>
  <c r="I366" i="1"/>
  <c r="L365" i="1"/>
  <c r="I365" i="1"/>
  <c r="L364" i="1"/>
  <c r="I364" i="1"/>
  <c r="L363" i="1"/>
  <c r="I363" i="1"/>
  <c r="L362" i="1"/>
  <c r="I362" i="1"/>
  <c r="L361" i="1"/>
  <c r="I361" i="1"/>
  <c r="L360" i="1"/>
  <c r="I360" i="1"/>
  <c r="L359" i="1"/>
  <c r="I359" i="1"/>
  <c r="L355" i="1"/>
  <c r="I355" i="1"/>
  <c r="L354" i="1"/>
  <c r="I354" i="1"/>
  <c r="L353" i="1"/>
  <c r="I353" i="1"/>
  <c r="L358" i="1"/>
  <c r="I358" i="1"/>
  <c r="L357" i="1"/>
  <c r="I357" i="1"/>
  <c r="L356" i="1"/>
  <c r="I356" i="1"/>
  <c r="L352" i="1"/>
  <c r="I352" i="1"/>
  <c r="L351" i="1"/>
  <c r="I351" i="1"/>
  <c r="L350" i="1"/>
  <c r="I350" i="1"/>
  <c r="L349" i="1"/>
  <c r="I349" i="1"/>
  <c r="L348" i="1"/>
  <c r="I348" i="1"/>
  <c r="L346" i="1"/>
  <c r="I346" i="1"/>
  <c r="L347" i="1"/>
  <c r="I347" i="1"/>
  <c r="L345" i="1"/>
  <c r="I345" i="1"/>
  <c r="L344" i="1"/>
  <c r="I344" i="1"/>
  <c r="L343" i="1"/>
  <c r="I343" i="1"/>
  <c r="I342" i="1"/>
  <c r="L341" i="1"/>
  <c r="I341" i="1"/>
  <c r="L340" i="1"/>
  <c r="I340" i="1"/>
  <c r="L339" i="1"/>
  <c r="I339" i="1"/>
  <c r="L337" i="1"/>
  <c r="I337" i="1"/>
  <c r="L338" i="1"/>
  <c r="I338" i="1"/>
  <c r="L336" i="1"/>
  <c r="I336" i="1"/>
  <c r="L335" i="1"/>
  <c r="I335" i="1"/>
  <c r="L334" i="1"/>
  <c r="I334" i="1"/>
  <c r="L333" i="1"/>
  <c r="I333" i="1"/>
  <c r="I332" i="1"/>
  <c r="I331" i="1"/>
  <c r="I329" i="1"/>
  <c r="I328" i="1"/>
  <c r="I330" i="1"/>
  <c r="L327" i="1"/>
  <c r="I327" i="1"/>
  <c r="L324" i="1"/>
  <c r="I324" i="1"/>
  <c r="L326" i="1"/>
  <c r="I326" i="1"/>
  <c r="L323" i="1"/>
  <c r="I323" i="1"/>
  <c r="L325" i="1"/>
  <c r="I325" i="1"/>
  <c r="L322" i="1"/>
  <c r="I322" i="1"/>
  <c r="L321" i="1"/>
  <c r="I321" i="1"/>
  <c r="L320" i="1"/>
  <c r="I320" i="1"/>
  <c r="L319" i="1"/>
  <c r="I319" i="1"/>
  <c r="L314" i="1"/>
  <c r="I314" i="1"/>
  <c r="L313" i="1"/>
  <c r="I313" i="1"/>
  <c r="L318" i="1"/>
  <c r="I318" i="1"/>
  <c r="L311" i="1"/>
  <c r="I311" i="1"/>
  <c r="L312" i="1"/>
  <c r="I312" i="1"/>
  <c r="L317" i="1"/>
  <c r="I317" i="1"/>
  <c r="L316" i="1"/>
  <c r="I316" i="1"/>
  <c r="L315" i="1"/>
  <c r="I315" i="1"/>
  <c r="L308" i="1"/>
  <c r="I308" i="1"/>
  <c r="L306" i="1"/>
  <c r="I306" i="1"/>
  <c r="L309" i="1"/>
  <c r="I309" i="1"/>
  <c r="L310" i="1"/>
  <c r="I310" i="1"/>
  <c r="L307" i="1"/>
  <c r="I307" i="1"/>
  <c r="L302" i="1"/>
  <c r="I302" i="1"/>
  <c r="L301" i="1"/>
  <c r="I301" i="1"/>
  <c r="L305" i="1"/>
  <c r="I305" i="1"/>
  <c r="L304" i="1"/>
  <c r="I304" i="1"/>
  <c r="L300" i="1"/>
  <c r="I300" i="1"/>
  <c r="L299" i="1"/>
  <c r="I299" i="1"/>
  <c r="L303" i="1"/>
  <c r="I303" i="1"/>
  <c r="L298" i="1"/>
  <c r="I298" i="1"/>
  <c r="L297" i="1"/>
  <c r="I297" i="1"/>
  <c r="L296" i="1"/>
  <c r="I296" i="1"/>
  <c r="L295" i="1"/>
  <c r="I295" i="1"/>
  <c r="L294" i="1"/>
  <c r="I294" i="1"/>
  <c r="L293" i="1"/>
  <c r="I293" i="1"/>
  <c r="L292" i="1"/>
  <c r="I292" i="1"/>
  <c r="L291" i="1"/>
  <c r="I291" i="1"/>
  <c r="L290" i="1"/>
  <c r="I290" i="1"/>
  <c r="L289" i="1"/>
  <c r="I289" i="1"/>
  <c r="L288" i="1"/>
  <c r="I288" i="1"/>
  <c r="L286" i="1"/>
  <c r="I286" i="1"/>
  <c r="L287" i="1"/>
  <c r="I287" i="1"/>
  <c r="L285" i="1"/>
  <c r="I285" i="1"/>
  <c r="L284" i="1"/>
  <c r="I284" i="1"/>
  <c r="L283" i="1"/>
  <c r="I283" i="1"/>
  <c r="L282" i="1"/>
  <c r="I282" i="1"/>
  <c r="I281" i="1"/>
  <c r="L280" i="1"/>
  <c r="I280" i="1"/>
  <c r="L279" i="1"/>
  <c r="I279" i="1"/>
  <c r="L278" i="1"/>
  <c r="I278" i="1"/>
  <c r="L277" i="1"/>
  <c r="I277" i="1"/>
  <c r="L275" i="1"/>
  <c r="I275" i="1"/>
  <c r="L276" i="1"/>
  <c r="I276" i="1"/>
  <c r="L274" i="1"/>
  <c r="I274" i="1"/>
  <c r="I273" i="1"/>
  <c r="I272" i="1"/>
  <c r="I271" i="1"/>
  <c r="I270" i="1"/>
  <c r="I269" i="1"/>
  <c r="I268" i="1"/>
  <c r="I267" i="1"/>
  <c r="L266" i="1"/>
  <c r="I266" i="1"/>
  <c r="L265" i="1"/>
  <c r="I265" i="1"/>
  <c r="L264" i="1"/>
  <c r="I264" i="1"/>
  <c r="L263" i="1"/>
  <c r="I263" i="1"/>
  <c r="L262" i="1"/>
  <c r="I262" i="1"/>
  <c r="L261" i="1"/>
  <c r="I261" i="1"/>
  <c r="L260" i="1"/>
  <c r="I260" i="1"/>
  <c r="L259" i="1"/>
  <c r="I259" i="1"/>
  <c r="L258" i="1"/>
  <c r="I258" i="1"/>
  <c r="L257" i="1"/>
  <c r="I257" i="1"/>
  <c r="L256" i="1"/>
  <c r="I256" i="1"/>
  <c r="L255" i="1"/>
  <c r="I255" i="1"/>
  <c r="L254" i="1"/>
  <c r="I254" i="1"/>
  <c r="L253" i="1"/>
  <c r="I253" i="1"/>
  <c r="L252" i="1"/>
  <c r="I252" i="1"/>
  <c r="L251" i="1"/>
  <c r="I251" i="1"/>
  <c r="L126" i="1"/>
  <c r="I126" i="1"/>
  <c r="L125" i="1"/>
  <c r="I125" i="1"/>
  <c r="L124" i="1"/>
  <c r="I124" i="1"/>
  <c r="L123" i="1"/>
  <c r="I123" i="1"/>
  <c r="L122" i="1"/>
  <c r="I122" i="1"/>
  <c r="L121" i="1"/>
  <c r="I121" i="1"/>
  <c r="L120" i="1"/>
  <c r="I120" i="1"/>
  <c r="L119" i="1"/>
  <c r="I119" i="1"/>
  <c r="L118" i="1"/>
  <c r="I118" i="1"/>
  <c r="L116" i="1"/>
  <c r="I116" i="1"/>
  <c r="L115" i="1"/>
  <c r="I115" i="1"/>
  <c r="L114" i="1"/>
  <c r="I114" i="1"/>
  <c r="L117" i="1"/>
  <c r="I117" i="1"/>
  <c r="L112" i="1"/>
  <c r="I112" i="1"/>
  <c r="L111" i="1"/>
  <c r="I111" i="1"/>
  <c r="L110" i="1"/>
  <c r="I110" i="1"/>
  <c r="L113" i="1"/>
  <c r="I113" i="1"/>
  <c r="L109" i="1"/>
  <c r="I109" i="1"/>
  <c r="L108" i="1"/>
  <c r="I108" i="1"/>
  <c r="L107" i="1"/>
  <c r="I107" i="1"/>
  <c r="L104" i="1"/>
  <c r="I104" i="1"/>
  <c r="L106" i="1"/>
  <c r="I106" i="1"/>
  <c r="L105" i="1"/>
  <c r="I105" i="1"/>
  <c r="L103" i="1"/>
  <c r="I103" i="1"/>
  <c r="L102" i="1"/>
  <c r="I102" i="1"/>
  <c r="L101" i="1"/>
  <c r="I101" i="1"/>
  <c r="L100" i="1"/>
  <c r="I100" i="1"/>
  <c r="L99" i="1"/>
  <c r="I99" i="1"/>
  <c r="L98" i="1"/>
  <c r="I98" i="1"/>
  <c r="L97" i="1"/>
  <c r="I97" i="1"/>
  <c r="L96" i="1"/>
  <c r="I96" i="1"/>
  <c r="L95" i="1"/>
  <c r="I95" i="1"/>
  <c r="L94" i="1"/>
  <c r="I94" i="1"/>
  <c r="L93" i="1"/>
  <c r="I93" i="1"/>
  <c r="L92" i="1"/>
  <c r="I92" i="1"/>
  <c r="L87" i="1"/>
  <c r="I87" i="1"/>
  <c r="L88" i="1"/>
  <c r="I88" i="1"/>
  <c r="L91" i="1"/>
  <c r="I91" i="1"/>
  <c r="L90" i="1"/>
  <c r="I90" i="1"/>
  <c r="L89" i="1"/>
  <c r="I89" i="1"/>
  <c r="L86" i="1"/>
  <c r="I86" i="1"/>
  <c r="L84" i="1"/>
  <c r="I84" i="1"/>
  <c r="L85" i="1"/>
  <c r="I85" i="1"/>
  <c r="L82" i="1"/>
  <c r="I82" i="1"/>
  <c r="L83" i="1"/>
  <c r="I83" i="1"/>
  <c r="L81" i="1"/>
  <c r="I81" i="1"/>
  <c r="L80" i="1"/>
  <c r="I80" i="1"/>
  <c r="L79" i="1"/>
  <c r="I79" i="1"/>
  <c r="L78" i="1"/>
  <c r="I78" i="1"/>
  <c r="L77" i="1"/>
  <c r="I77" i="1"/>
  <c r="L73" i="1"/>
  <c r="I73" i="1"/>
  <c r="L76" i="1"/>
  <c r="I76" i="1"/>
  <c r="L75" i="1"/>
  <c r="I75" i="1"/>
  <c r="L74" i="1"/>
  <c r="I74" i="1"/>
  <c r="L72" i="1"/>
  <c r="I72" i="1"/>
  <c r="L71" i="1"/>
  <c r="I71" i="1"/>
  <c r="L70" i="1"/>
  <c r="I70" i="1"/>
  <c r="L69" i="1"/>
  <c r="I69" i="1"/>
  <c r="L68" i="1"/>
  <c r="I68" i="1"/>
  <c r="L67" i="1"/>
  <c r="I67" i="1"/>
  <c r="L66" i="1"/>
  <c r="I66" i="1"/>
  <c r="L65" i="1"/>
  <c r="I65" i="1"/>
  <c r="L64" i="1"/>
  <c r="I64" i="1"/>
  <c r="L63" i="1"/>
  <c r="I63" i="1"/>
  <c r="L62" i="1"/>
  <c r="I62" i="1"/>
  <c r="L61" i="1"/>
  <c r="I61" i="1"/>
  <c r="L60" i="1"/>
  <c r="I60" i="1"/>
  <c r="L57" i="1"/>
  <c r="I57" i="1"/>
  <c r="L56" i="1"/>
  <c r="I56" i="1"/>
  <c r="L55" i="1"/>
  <c r="I55" i="1"/>
  <c r="L58" i="1"/>
  <c r="I58" i="1"/>
  <c r="L59" i="1"/>
  <c r="I59" i="1"/>
  <c r="L54" i="1"/>
  <c r="I54" i="1"/>
  <c r="L53" i="1"/>
  <c r="I53" i="1"/>
  <c r="L52" i="1"/>
  <c r="I52" i="1"/>
  <c r="L51" i="1"/>
  <c r="I51" i="1"/>
  <c r="L50" i="1"/>
  <c r="I50" i="1"/>
  <c r="L49" i="1"/>
  <c r="I49" i="1"/>
  <c r="L44" i="1"/>
  <c r="I44" i="1"/>
  <c r="L47" i="1"/>
  <c r="I47" i="1"/>
  <c r="L46" i="1"/>
  <c r="I46" i="1"/>
  <c r="L45" i="1"/>
  <c r="I45" i="1"/>
  <c r="L48" i="1"/>
  <c r="I48" i="1"/>
  <c r="L43" i="1"/>
  <c r="I43" i="1"/>
  <c r="L42" i="1"/>
  <c r="I42" i="1"/>
  <c r="L40" i="1"/>
  <c r="I40" i="1"/>
  <c r="L41" i="1"/>
  <c r="I41" i="1"/>
  <c r="L39" i="1"/>
  <c r="I39" i="1"/>
  <c r="L38" i="1"/>
  <c r="I38" i="1"/>
  <c r="L37" i="1"/>
  <c r="I37" i="1"/>
  <c r="L36" i="1"/>
  <c r="I36" i="1"/>
  <c r="L35" i="1"/>
  <c r="I35" i="1"/>
  <c r="L33" i="1"/>
  <c r="I33" i="1"/>
  <c r="L34" i="1"/>
  <c r="I34" i="1"/>
  <c r="L32" i="1"/>
  <c r="I32" i="1"/>
  <c r="L31" i="1"/>
  <c r="I31" i="1"/>
  <c r="L30" i="1"/>
  <c r="I30" i="1"/>
  <c r="L29" i="1"/>
  <c r="I29" i="1"/>
  <c r="L28" i="1"/>
  <c r="I28" i="1"/>
  <c r="L27" i="1"/>
  <c r="I27" i="1"/>
  <c r="L26" i="1"/>
  <c r="I26" i="1"/>
  <c r="L25" i="1"/>
  <c r="I25" i="1"/>
  <c r="L24" i="1"/>
  <c r="I24" i="1"/>
  <c r="L23" i="1"/>
  <c r="I23" i="1"/>
  <c r="L22" i="1"/>
  <c r="I22" i="1"/>
  <c r="L21" i="1"/>
  <c r="I21" i="1"/>
  <c r="L20" i="1"/>
  <c r="I20" i="1"/>
  <c r="L19" i="1"/>
  <c r="I19" i="1"/>
  <c r="L18" i="1"/>
  <c r="I18" i="1"/>
  <c r="L15" i="1"/>
  <c r="I15" i="1"/>
  <c r="L17" i="1"/>
  <c r="I17" i="1"/>
  <c r="L16" i="1"/>
  <c r="I16" i="1"/>
  <c r="L11" i="1"/>
  <c r="I11" i="1"/>
  <c r="L14" i="1"/>
  <c r="I14" i="1"/>
  <c r="L13" i="1"/>
  <c r="I13" i="1"/>
  <c r="L12" i="1"/>
  <c r="I12" i="1"/>
  <c r="L10" i="1"/>
  <c r="I10" i="1"/>
  <c r="L9" i="1"/>
  <c r="I9" i="1"/>
  <c r="L5" i="1"/>
  <c r="I5" i="1"/>
  <c r="L7" i="1"/>
  <c r="I7" i="1"/>
  <c r="L8" i="1"/>
  <c r="I8" i="1"/>
  <c r="L6" i="1"/>
  <c r="I6" i="1"/>
  <c r="L4" i="1"/>
  <c r="I4" i="1"/>
  <c r="L3" i="1"/>
  <c r="I3" i="1"/>
  <c r="L2" i="1"/>
  <c r="I2" i="1"/>
  <c r="L250" i="1"/>
  <c r="I250" i="1"/>
  <c r="L247" i="1"/>
  <c r="I247" i="1"/>
  <c r="L246" i="1"/>
  <c r="I246" i="1"/>
  <c r="L249" i="1"/>
  <c r="I249" i="1"/>
  <c r="L248" i="1"/>
  <c r="I248" i="1"/>
  <c r="L245" i="1"/>
  <c r="I245" i="1"/>
  <c r="L244" i="1"/>
  <c r="I244" i="1"/>
  <c r="L242" i="1"/>
  <c r="I242" i="1"/>
  <c r="L243" i="1"/>
  <c r="I243" i="1"/>
  <c r="L241" i="1"/>
  <c r="I241" i="1"/>
  <c r="L240" i="1"/>
  <c r="I240" i="1"/>
  <c r="L239" i="1"/>
  <c r="I239" i="1"/>
  <c r="L238" i="1"/>
  <c r="I238" i="1"/>
  <c r="L237" i="1"/>
  <c r="I237" i="1"/>
  <c r="L236" i="1"/>
  <c r="I236" i="1"/>
  <c r="L235" i="1"/>
  <c r="I235" i="1"/>
  <c r="L234" i="1"/>
  <c r="I234" i="1"/>
  <c r="L233" i="1"/>
  <c r="I233" i="1"/>
  <c r="L232" i="1"/>
  <c r="I232" i="1"/>
  <c r="L231" i="1"/>
  <c r="I231" i="1"/>
  <c r="L230" i="1"/>
  <c r="I230" i="1"/>
  <c r="L229" i="1"/>
  <c r="I229" i="1"/>
  <c r="L228" i="1"/>
  <c r="I228" i="1"/>
  <c r="L227" i="1"/>
  <c r="I227" i="1"/>
  <c r="L226" i="1"/>
  <c r="I226" i="1"/>
  <c r="L225" i="1"/>
  <c r="I225" i="1"/>
  <c r="L224" i="1"/>
  <c r="I224" i="1"/>
  <c r="L223" i="1"/>
  <c r="I223" i="1"/>
  <c r="L222" i="1"/>
  <c r="I222" i="1"/>
  <c r="L221" i="1"/>
  <c r="I221" i="1"/>
  <c r="L220" i="1"/>
  <c r="I220" i="1"/>
  <c r="L219" i="1"/>
  <c r="I219" i="1"/>
  <c r="L218" i="1"/>
  <c r="I218" i="1"/>
  <c r="L217" i="1"/>
  <c r="I217" i="1"/>
  <c r="L216" i="1"/>
  <c r="I216" i="1"/>
  <c r="L215" i="1"/>
  <c r="I215" i="1"/>
  <c r="L214" i="1"/>
  <c r="I214" i="1"/>
  <c r="L213" i="1"/>
  <c r="I213" i="1"/>
  <c r="L212" i="1"/>
  <c r="I212" i="1"/>
  <c r="L210" i="1"/>
  <c r="I210" i="1"/>
  <c r="L211" i="1"/>
  <c r="I211" i="1"/>
  <c r="L209" i="1"/>
  <c r="I209" i="1"/>
  <c r="L208" i="1"/>
  <c r="I208" i="1"/>
  <c r="L207" i="1"/>
  <c r="I207" i="1"/>
  <c r="L206" i="1"/>
  <c r="I206" i="1"/>
  <c r="L205" i="1"/>
  <c r="I205" i="1"/>
  <c r="L204" i="1"/>
  <c r="I204" i="1"/>
  <c r="L203" i="1"/>
  <c r="I203" i="1"/>
  <c r="L202" i="1"/>
  <c r="I202" i="1"/>
  <c r="L200" i="1"/>
  <c r="I200" i="1"/>
  <c r="L199" i="1"/>
  <c r="I199" i="1"/>
  <c r="L201" i="1"/>
  <c r="I201" i="1"/>
  <c r="L198" i="1"/>
  <c r="I198" i="1"/>
  <c r="L196" i="1"/>
  <c r="I196" i="1"/>
  <c r="L197" i="1"/>
  <c r="I197" i="1"/>
  <c r="L195" i="1"/>
  <c r="I195" i="1"/>
  <c r="L193" i="1"/>
  <c r="I193" i="1"/>
  <c r="L194" i="1"/>
  <c r="I194" i="1"/>
  <c r="L192" i="1"/>
  <c r="I192" i="1"/>
  <c r="L191" i="1"/>
  <c r="I191" i="1"/>
  <c r="L190" i="1"/>
  <c r="I190" i="1"/>
  <c r="L189" i="1"/>
  <c r="I189" i="1"/>
  <c r="L188" i="1"/>
  <c r="I188" i="1"/>
  <c r="L187" i="1"/>
  <c r="I187" i="1"/>
  <c r="L186" i="1"/>
  <c r="I186" i="1"/>
  <c r="L185" i="1"/>
  <c r="I185" i="1"/>
  <c r="L184" i="1"/>
  <c r="I184" i="1"/>
  <c r="L182" i="1"/>
  <c r="I182" i="1"/>
  <c r="L183" i="1"/>
  <c r="I183" i="1"/>
  <c r="L181" i="1"/>
  <c r="I181" i="1"/>
  <c r="L179" i="1"/>
  <c r="I179" i="1"/>
  <c r="L180" i="1"/>
  <c r="I180" i="1"/>
  <c r="L178" i="1"/>
  <c r="I178" i="1"/>
  <c r="L176" i="1"/>
  <c r="I176" i="1"/>
  <c r="L177" i="1"/>
  <c r="I177" i="1"/>
  <c r="L175" i="1"/>
  <c r="I175" i="1"/>
  <c r="L174" i="1"/>
  <c r="I174" i="1"/>
  <c r="L173" i="1"/>
  <c r="I173" i="1"/>
  <c r="L172" i="1"/>
  <c r="I172" i="1"/>
  <c r="L171" i="1"/>
  <c r="I171" i="1"/>
  <c r="L170" i="1"/>
  <c r="I170" i="1"/>
  <c r="L169" i="1"/>
  <c r="I169" i="1"/>
  <c r="L168" i="1"/>
  <c r="I168" i="1"/>
  <c r="L166" i="1"/>
  <c r="I166" i="1"/>
  <c r="L165" i="1"/>
  <c r="I165" i="1"/>
  <c r="L167" i="1"/>
  <c r="I167" i="1"/>
  <c r="L164" i="1"/>
  <c r="I164" i="1"/>
  <c r="L163" i="1"/>
  <c r="I163" i="1"/>
  <c r="L162" i="1"/>
  <c r="I162" i="1"/>
  <c r="L161" i="1"/>
  <c r="I161" i="1"/>
  <c r="L475" i="1"/>
  <c r="I475" i="1"/>
  <c r="L474" i="1"/>
  <c r="I474" i="1"/>
  <c r="L473" i="1"/>
  <c r="I473" i="1"/>
  <c r="L472" i="1"/>
  <c r="I472" i="1"/>
  <c r="L471" i="1"/>
  <c r="I471" i="1"/>
  <c r="L470" i="1"/>
  <c r="I470" i="1"/>
  <c r="L469" i="1"/>
  <c r="I469" i="1"/>
  <c r="L468" i="1"/>
  <c r="I468" i="1"/>
  <c r="L467" i="1"/>
  <c r="I467" i="1"/>
  <c r="L466" i="1"/>
  <c r="I466" i="1"/>
  <c r="I465" i="1"/>
  <c r="I464" i="1"/>
  <c r="L463" i="1"/>
  <c r="I463" i="1"/>
  <c r="L462" i="1"/>
  <c r="I462" i="1"/>
  <c r="L461" i="1"/>
  <c r="I461" i="1"/>
  <c r="L460" i="1"/>
  <c r="I460" i="1"/>
  <c r="L459" i="1"/>
  <c r="I459" i="1"/>
  <c r="L458" i="1"/>
  <c r="I458" i="1"/>
  <c r="L457" i="1"/>
  <c r="I457" i="1"/>
  <c r="I456" i="1"/>
  <c r="I455" i="1"/>
  <c r="I454" i="1"/>
  <c r="L453" i="1"/>
  <c r="I453" i="1"/>
  <c r="L452" i="1"/>
  <c r="I452" i="1"/>
  <c r="L451" i="1"/>
  <c r="I451" i="1"/>
  <c r="L450" i="1"/>
  <c r="I450" i="1"/>
  <c r="L447" i="1"/>
  <c r="I447" i="1"/>
  <c r="L449" i="1"/>
  <c r="I449" i="1"/>
  <c r="L446" i="1"/>
  <c r="I446" i="1"/>
  <c r="L445" i="1"/>
  <c r="I445" i="1"/>
  <c r="L448" i="1"/>
  <c r="I448" i="1"/>
  <c r="L444" i="1"/>
  <c r="I444" i="1"/>
  <c r="L443" i="1"/>
  <c r="I443" i="1"/>
  <c r="L442" i="1"/>
  <c r="I442" i="1"/>
  <c r="L441" i="1"/>
  <c r="I441" i="1"/>
  <c r="I440" i="1"/>
  <c r="I439" i="1"/>
  <c r="L438" i="1"/>
  <c r="I438" i="1"/>
  <c r="L437" i="1"/>
  <c r="I437" i="1"/>
  <c r="L436" i="1"/>
  <c r="I436" i="1"/>
  <c r="L435" i="1"/>
  <c r="I435" i="1"/>
  <c r="L434" i="1"/>
  <c r="I434" i="1"/>
  <c r="L433" i="1"/>
  <c r="I433" i="1"/>
  <c r="L432" i="1"/>
  <c r="I432" i="1"/>
  <c r="L431" i="1"/>
  <c r="I431" i="1"/>
  <c r="L430" i="1"/>
  <c r="I430" i="1"/>
  <c r="L429" i="1"/>
  <c r="I429" i="1"/>
  <c r="L428" i="1"/>
  <c r="I428" i="1"/>
  <c r="L427" i="1"/>
  <c r="I427" i="1"/>
  <c r="L425" i="1"/>
  <c r="I425" i="1"/>
  <c r="L426" i="1"/>
  <c r="I426" i="1"/>
  <c r="L424" i="1"/>
  <c r="I424" i="1"/>
  <c r="L423" i="1"/>
  <c r="I423" i="1"/>
  <c r="L422" i="1"/>
  <c r="I422" i="1"/>
  <c r="L421" i="1"/>
  <c r="I421" i="1"/>
  <c r="L420" i="1"/>
  <c r="I420" i="1"/>
  <c r="L419" i="1"/>
  <c r="I419" i="1"/>
  <c r="L418" i="1"/>
  <c r="I418" i="1"/>
  <c r="L417" i="1"/>
  <c r="I417" i="1"/>
  <c r="L416" i="1"/>
  <c r="I416" i="1"/>
  <c r="L415" i="1"/>
  <c r="I415" i="1"/>
  <c r="L414" i="1"/>
  <c r="I414" i="1"/>
  <c r="L413" i="1"/>
  <c r="I413" i="1"/>
  <c r="L412" i="1"/>
  <c r="I412" i="1"/>
  <c r="L409" i="1"/>
  <c r="I409" i="1"/>
  <c r="L411" i="1"/>
  <c r="I411" i="1"/>
  <c r="I408" i="1"/>
  <c r="I406" i="1"/>
  <c r="L410" i="1"/>
  <c r="I410" i="1"/>
  <c r="L407" i="1"/>
  <c r="I407" i="1"/>
  <c r="L405" i="1"/>
  <c r="I405" i="1"/>
  <c r="L403" i="1"/>
  <c r="I403" i="1"/>
  <c r="L404" i="1"/>
  <c r="I404" i="1"/>
  <c r="L402" i="1"/>
  <c r="I402" i="1"/>
  <c r="L401" i="1"/>
  <c r="I401" i="1"/>
  <c r="L400" i="1"/>
  <c r="I400" i="1"/>
  <c r="L399" i="1"/>
  <c r="I399" i="1"/>
  <c r="L398" i="1"/>
  <c r="I398" i="1"/>
  <c r="I397" i="1"/>
  <c r="I396" i="1"/>
  <c r="L395" i="1"/>
  <c r="I395" i="1"/>
  <c r="I394" i="1"/>
  <c r="L393" i="1"/>
  <c r="I393" i="1"/>
  <c r="L392" i="1"/>
  <c r="I392" i="1"/>
  <c r="L391" i="1"/>
  <c r="I391" i="1"/>
  <c r="L390" i="1"/>
  <c r="I390" i="1"/>
  <c r="I389" i="1"/>
  <c r="I388" i="1"/>
  <c r="I387" i="1"/>
  <c r="I386" i="1"/>
  <c r="I385" i="1"/>
  <c r="I384" i="1"/>
  <c r="I383" i="1"/>
  <c r="I382" i="1"/>
  <c r="I381" i="1"/>
  <c r="L380" i="1"/>
  <c r="I380" i="1"/>
  <c r="I378" i="1"/>
  <c r="I377" i="1"/>
  <c r="I376" i="1"/>
  <c r="I375" i="1"/>
  <c r="I374" i="1"/>
  <c r="I373" i="1"/>
  <c r="I372" i="1"/>
  <c r="I371" i="1"/>
  <c r="I370" i="1"/>
  <c r="I379" i="1"/>
  <c r="I369" i="1"/>
  <c r="D8" i="1" l="1"/>
  <c r="D5" i="1"/>
  <c r="D310" i="1"/>
  <c r="D309" i="1"/>
  <c r="D306" i="1"/>
  <c r="D308" i="1"/>
  <c r="D274" i="1"/>
  <c r="D276" i="1"/>
  <c r="D317" i="1"/>
  <c r="D312" i="1"/>
  <c r="D341" i="1"/>
  <c r="D340" i="1"/>
  <c r="D318" i="1"/>
  <c r="D313" i="1"/>
  <c r="D495" i="1"/>
  <c r="D494" i="1"/>
  <c r="D434" i="1"/>
  <c r="D435" i="1"/>
  <c r="D201" i="1"/>
  <c r="D199" i="1"/>
</calcChain>
</file>

<file path=xl/sharedStrings.xml><?xml version="1.0" encoding="utf-8"?>
<sst xmlns="http://schemas.openxmlformats.org/spreadsheetml/2006/main" count="5820" uniqueCount="2226">
  <si>
    <t>Place</t>
  </si>
  <si>
    <t>Assessment Area</t>
  </si>
  <si>
    <t>Napalis ID</t>
  </si>
  <si>
    <t>Area (Ha)</t>
  </si>
  <si>
    <t xml:space="preserve">Stewardship Area </t>
  </si>
  <si>
    <t>Notified Proposal</t>
  </si>
  <si>
    <t>MOC Decision</t>
  </si>
  <si>
    <t>DOC Conservation Value Report</t>
  </si>
  <si>
    <t>Conservation Value Report Name</t>
  </si>
  <si>
    <t>Conservation Value Report URL</t>
  </si>
  <si>
    <t>Panel Recommendation Report</t>
  </si>
  <si>
    <t>Recommendation Report Name</t>
  </si>
  <si>
    <t>Recommendation URLs</t>
  </si>
  <si>
    <t>6 Hokitika</t>
  </si>
  <si>
    <t>HOK_01</t>
  </si>
  <si>
    <t>Greymouth - Kumara Tramway</t>
  </si>
  <si>
    <t>Conservation park (Kohimara)</t>
  </si>
  <si>
    <t>Proceed</t>
  </si>
  <si>
    <t>Do Not Proceed</t>
  </si>
  <si>
    <t>Kumara, Greymouth - Kumara Tramway, Cashman Street and Town Belt North, Wardens Road and Taramakau Riverbed - Technical Report (PDF, 763KB)</t>
  </si>
  <si>
    <t>https://ftp.doc.govt.nz/public/file/zTf8doNbtka8jtPasoKL3A/SLR%20-%20WSI%20-%20HOK_01%20-%20Kumara%2C%20Greymouth%20-%20Technical%20Report%20MWP%20-%20DOC-6957006.pdf</t>
  </si>
  <si>
    <t>SLR - WSI - HOK_01, 04, 05, 06, 07, 10, 12 - Kumara, Chesterfield, Kapitea Creek, Dillmanstown, German Gully, Stafford, Big Dam Hill, Duffers Creek, Lake Mudgie - Recommendation.pdf (doc.govt.nz)</t>
  </si>
  <si>
    <t>Recommendation - Kumara - Town Belt North (PDF, 1.72MB)</t>
  </si>
  <si>
    <t>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</t>
  </si>
  <si>
    <t>Kumara</t>
  </si>
  <si>
    <t>Recommendation - Kumara - Cashman Street (PDF, 1.72MB)</t>
  </si>
  <si>
    <t>Kumara - Cashman Street</t>
  </si>
  <si>
    <t>Conservation Park (Kohimara)</t>
  </si>
  <si>
    <t>https://ftp.doc.govt.nz/public/file/L6smwUehDUCuk5j-UgJP_w/SLR%20-%20WSI%20-%20HOK_01%2C%2003%2C%2019%20-%20Kumara%2C%20Wardens%20Road%2C%20Taramakau%20Riverbed%2C%20Kawhaka%20Forest%2C%20Taramakau%20River-%C5%8Ctira%20River%2C%20Wanganui-Otira%20Catchments%20(part)%20-%20Recommendation.pdf</t>
  </si>
  <si>
    <t>Recommendation - Taramakau Riverbed (PDF, 2.62MB)</t>
  </si>
  <si>
    <t>Recommendation - Kumara - Wardens Road (PDF, 2.62MB)</t>
  </si>
  <si>
    <t>Kumara - Town Belt North</t>
  </si>
  <si>
    <t>Recommendation - Kumara (PDF, 2.05MB)</t>
  </si>
  <si>
    <t>Scenic Reserve (a)</t>
  </si>
  <si>
    <t>Kumara - Wardens Road</t>
  </si>
  <si>
    <t xml:space="preserve">Tarahanga e Toru Historic Reserve </t>
  </si>
  <si>
    <t>Recommendation - Greymouth - Kumara Tramway (PDF, 1.72MB)</t>
  </si>
  <si>
    <t>Taramakau Riverbed</t>
  </si>
  <si>
    <t>Recommendation - Kumara (PDF, 1.72MB)</t>
  </si>
  <si>
    <t>HOK_02</t>
  </si>
  <si>
    <t>Kumara Junction</t>
  </si>
  <si>
    <t>Kumara Junction - Technical Report (PDF, 582KB)</t>
  </si>
  <si>
    <t>https://ftp.doc.govt.nz/public/file/tWeujCBRAEKwSyv18O8TTw/SLR%20-%20WSI%20-%20HOK_02%20-%20Kumara%20Junction%20-%20Technical%20Report%20MWP%20-%20DOC-6957014.pdf</t>
  </si>
  <si>
    <t>Recommendation - Kumara Junction (PDF, 681KB)</t>
  </si>
  <si>
    <t>https://ftp.doc.govt.nz/public/file/c97Tcjy-U0KjRWzHDinPLg/SLR%20-%20WSI%20-%20HOK_02%20-%20Kumara%20Junction%20-%20Recommendation.pdf</t>
  </si>
  <si>
    <t>HOK_03</t>
  </si>
  <si>
    <t>Taramakau River / Ōtira River</t>
  </si>
  <si>
    <t>Taramakau River / Ōtira River - Technical Report (PDF, 990KB)</t>
  </si>
  <si>
    <t>https://ftp.doc.govt.nz/public/file/e7Kloe6iZU6BSv6abA9-eg/SLR%20-%20WSI%20-%20HOK_03%20-%20Taramakau%20River%20-%20Otira%20River%20-%20Technical%20Report%20MWP%20-%20DOC-6957015.pdf</t>
  </si>
  <si>
    <t>Recommendation - Taramakau River / Ōtira River (PDF, 2.62MB)</t>
  </si>
  <si>
    <t>HOK_04</t>
  </si>
  <si>
    <t>Kapitea Creek</t>
  </si>
  <si>
    <t>Conservation Park (Kapitia)</t>
  </si>
  <si>
    <t>Chesterfield and Kapitea Creek - Technical Report (PDF, 724KB)</t>
  </si>
  <si>
    <t>https://ftp.doc.govt.nz/public/file/_zhYolcV2UGu6TRu_puNOg/SLR%20-%20WSI%20-%20HOK_04%20-%20Chesterfield%20and%20Kapitea%20Creek%20-%20Technical%20Report%20MWP%20-%20DOC-6957021.pdf</t>
  </si>
  <si>
    <t>Recommendation - Kapitea Creek (PDF, 1.72MB)</t>
  </si>
  <si>
    <t>Chesterfield</t>
  </si>
  <si>
    <t>Recommendation - Chesterfield (PDF, 1.72MB)</t>
  </si>
  <si>
    <t>HOK_05</t>
  </si>
  <si>
    <t>Dillmanstown</t>
  </si>
  <si>
    <t>Dillmanstown and Kumara Straight - Technical Report (PDF, 785KB)</t>
  </si>
  <si>
    <t>https://ftp.doc.govt.nz/public/file/N1bF9rJfwE2UxvXiQ7-zzg/SLR%20-%20WSI%20-%20HOK_05%20-%20Dillmanstown%20and%20Kumara%20Straight%20-%20Technical%20Report%20MWP%20-%20DOC-6957029.pdf</t>
  </si>
  <si>
    <t>Recommendation - Dillmanstown (PDF, 1.72MB)</t>
  </si>
  <si>
    <t>Kumara Straight</t>
  </si>
  <si>
    <t>Recommendation - Kumara Straight (PDF, 1.72MB)</t>
  </si>
  <si>
    <t>HOK_06</t>
  </si>
  <si>
    <t>German Gully</t>
  </si>
  <si>
    <t>Conservation Park (Waimea)</t>
  </si>
  <si>
    <t>German Gully - Technical Report (PDF, 702KB)</t>
  </si>
  <si>
    <t>https://ftp.doc.govt.nz/public/file/cP2nScror0OjF-LaTBEhTg/SLR%20-%20WSI%20-%20HOK_06%20-%20German%20Gully%20-%20Technical%20Report%20MWP%20-%20DOC-6957032.pdf</t>
  </si>
  <si>
    <t>Recommendation - German Gully (PDF, 1.72MB)</t>
  </si>
  <si>
    <t>HOK_07</t>
  </si>
  <si>
    <t>Stafford</t>
  </si>
  <si>
    <t>Stafford - Technical Report (PDF, 527KB)</t>
  </si>
  <si>
    <t>https://ftp.doc.govt.nz/public/file/Ayb6-KI6uk64aVpoxU30tQ/SLR%20-%20WSI%20-%20HOK_07%20-%20Stafford%20-%20Technical%20Report%20MWP%20-%20DOC-6957035.pdf</t>
  </si>
  <si>
    <t>Recommendation - Stafford (PDF, 1.72MB)</t>
  </si>
  <si>
    <t>HOK_08</t>
  </si>
  <si>
    <t>Arahura River Mouth</t>
  </si>
  <si>
    <t>Local Purpose (Kapukapuka Ngāi Tahu) Reserve</t>
  </si>
  <si>
    <t>Arahura River Mouth - Technical Report (PDF, 448KB)</t>
  </si>
  <si>
    <t>https://ftp.doc.govt.nz/public/file/2zQSF0iI006dAaV2nOXdFQ/SLR%20-%20WSI%20-%20HOK_08%20-%20Arahura%20River%20Mouth%20-%20Technical%20Report%20MWP%20-%20DOC-6957036.pdf</t>
  </si>
  <si>
    <t>Recommendation - Arahura River Mouth (PDF, 875KB)</t>
  </si>
  <si>
    <t>https://ftp.doc.govt.nz/public/file/VPhEwUtUSEeEb5PyOV6V-g/SLR%20-%20WSI%20-%20HOK_08%20-%20Arahura%20River%20Mouth%20-%20Recommendation.pdf</t>
  </si>
  <si>
    <t>HOK_09</t>
  </si>
  <si>
    <t xml:space="preserve">Stafford </t>
  </si>
  <si>
    <t>Stafford High Street - Technical Report (PDF, 590KB)</t>
  </si>
  <si>
    <t>https://ftp.doc.govt.nz/public/file/RNjBTuGPi0aVuaqWuhhCnA/SLR%20-%20WSI%20-%20HOK_09%20-%20Stafford%20High%20Street%20-%20Technical%20Report%20MWP%20-%20DOC-6957058.pdf</t>
  </si>
  <si>
    <t>Recommendation - Stafford (Central/East) (PDF, 1.01MB)</t>
  </si>
  <si>
    <t>https://ftp.doc.govt.nz/public/file/bynAmGKRxkCGzrpYIjSThg/SLR%20-%20WSI%20-%20HOK_09%20-%20Stafford%20-%20High%20Street%20-%20Recommendation.pdf</t>
  </si>
  <si>
    <t>Stafford - High Street</t>
  </si>
  <si>
    <t>Recommendation - Stafford (PDF, 1.01MB)</t>
  </si>
  <si>
    <t>Stafford (Central/East)</t>
  </si>
  <si>
    <t>Disposal (part)</t>
  </si>
  <si>
    <t xml:space="preserve">Disposal </t>
  </si>
  <si>
    <t>Recommendation - Stafford - High Street (PDF, 1.01MB)</t>
  </si>
  <si>
    <t>HOK_10</t>
  </si>
  <si>
    <t>Big Dam Hill</t>
  </si>
  <si>
    <t>Big Dam Hill - Technical Report (PDF, 779KB)</t>
  </si>
  <si>
    <t>https://ftp.doc.govt.nz/public/file/053VJCkVF0yzwrsv2v1u_g/SLR%20-%20WSI%20-%20HOK_10%20-%20Big%20Dam%20Hill%20-%20Technical%20Report%20MWP%20-%20DOC-6957065.pdf</t>
  </si>
  <si>
    <t>Recommendation - Big Dam Hill (PDF, 1.72MB)</t>
  </si>
  <si>
    <t>HOK_11</t>
  </si>
  <si>
    <t>North Bank Arahura Road</t>
  </si>
  <si>
    <t>Stewardship</t>
  </si>
  <si>
    <t xml:space="preserve"> North Bank Arahura Road - Technical Report (PDF, 506KB)</t>
  </si>
  <si>
    <t>https://ftp.doc.govt.nz/public/file/YQ_joveDnES_awKVBDAQlw/SLR%20-%20WSI%20-%20HOK_11%20-%20North%20Bank%20Arahura%20Road%20-%20Technical%20Report%20MWP%20-%20DOC-6957072.pdf</t>
  </si>
  <si>
    <t>Recommendation - North Bank Arahura Road (PDF, 767KB)</t>
  </si>
  <si>
    <t>https://ftp.doc.govt.nz/public/file/d4UZRYGvyEiKb3zEkWqEdw/SLR%20-%20WSI%20-%20HOK_11%20-%20North%20Bank%20Arahura%20Road%20-%20Recommendation.pdf</t>
  </si>
  <si>
    <t>HOK_12</t>
  </si>
  <si>
    <t>Duffers Creek</t>
  </si>
  <si>
    <t>Conservation Park (Ōkūkū)</t>
  </si>
  <si>
    <t>Duffers Creek, Lake Mudgie - Technical Report (PDF, 574KB)</t>
  </si>
  <si>
    <t>https://ftp.doc.govt.nz/public/file/c2RNJkzpHk2q504P3HbgFA/SLR%20-%20WSI%20-%20HOK_12%20-%20Duffers%20Creek%2C%20Lake%20Mudgie%20-%20Technical%20Report%20MWP%20-%20DOC-6957074.pdf</t>
  </si>
  <si>
    <t>Recommendation - Duffers Creek (PDF, 1.72MB)</t>
  </si>
  <si>
    <t>Lake Mudgie</t>
  </si>
  <si>
    <t>Recommendation - Lake Mudgie (PDF, 1.72MB)</t>
  </si>
  <si>
    <t>HOK_13</t>
  </si>
  <si>
    <t>Shamrock Creek</t>
  </si>
  <si>
    <t>Amenity Area</t>
  </si>
  <si>
    <t>Shamrock Creek - Technical Report (PDF, 594KB)</t>
  </si>
  <si>
    <t>https://ftp.doc.govt.nz/public/file/Fb0G4eHOJk2m-1QPCjlDjg/SLR%20-%20WSI%20-%20HOK_13%20-Shamrock%20Creek%20-%20Technical%20Report%20MWP%20-%20DOC-6957080.pdf</t>
  </si>
  <si>
    <t>Recommendation - Shamrock Creek (PDF, 739KB)</t>
  </si>
  <si>
    <t>https://ftp.doc.govt.nz/public/file/Y-gMcZveP0CvGwMFMlG69w/SLR%20-%20WSI%20-%20HOK_13%20-%20Shamrock%20Creek%20-%20Recommendation.pdf</t>
  </si>
  <si>
    <t>HOK_14</t>
  </si>
  <si>
    <t>Kawhaka Creek</t>
  </si>
  <si>
    <t>Local Purpose (Kawhaka Ngāi Tahu) Reserve</t>
  </si>
  <si>
    <t>Kawhaka Creek - Technical Report- (PDF, 490KB)</t>
  </si>
  <si>
    <t>https://ftp.doc.govt.nz/public/file/Mkf11ivyZEqyxKOPfsOYOg/SLR%20-%20WSI%20-%20HOK_14%20-%20Kawhaka%20Creek%20-%20Technical%20Report%20MWP%20-%20DOC-6957083.pdf</t>
  </si>
  <si>
    <t>Recommendation - Kawhaka Creek (PDF, 808KB)</t>
  </si>
  <si>
    <t>https://ftp.doc.govt.nz/public/file/aA7rCphF1UiVVBFLnjIDNw/SLR%20-%20WSI%20-%20HOK_14%20-%20Kawhaka%20Creek%20-%20Recommendation.pdf</t>
  </si>
  <si>
    <t>HOK_15</t>
  </si>
  <si>
    <t>Bells Dam</t>
  </si>
  <si>
    <t>Bells Dam - Technical Report (PDF, 543KB)</t>
  </si>
  <si>
    <t>https://ftp.doc.govt.nz/public/file/MRo0QFIgJUW9JAnBnn5vaQ/SLR%20-%20WSI%20-%20HOK_15%20-%20Bells%20Dam%20-%20Technical%20Report%20MWP%20-%20DOC-6957089.pdf</t>
  </si>
  <si>
    <t>Recommendation - Bells Dam (PDF, 715KB)</t>
  </si>
  <si>
    <t>https://ftp.doc.govt.nz/public/file/717etn9QjEKE7_4WHlXxWQ/SLR%20-%20WSI%20-%20HOK_15%20-%20Bells%20Dam%20-%20Recommendation.pdf</t>
  </si>
  <si>
    <t>HOK_17</t>
  </si>
  <si>
    <t>Blue Spur</t>
  </si>
  <si>
    <t>Conservation Park (Houhou)</t>
  </si>
  <si>
    <t xml:space="preserve">Blue Spur - Technical Report (PDF, 630KB) </t>
  </si>
  <si>
    <t>https://ftp.doc.govt.nz/public/file/eKbm0FXIe06BqJ-EuY1MfA/SLR%20-%20WSI%20-%20HOK_17%20-%20Blue%20Spur%20-%20Technical%20Report%20MWP%20-%20DOC-6957097.pdf</t>
  </si>
  <si>
    <t>Recommendation - Blue Spur (PDF, 1.46MB)</t>
  </si>
  <si>
    <t>https://ftp.doc.govt.nz/public/file/rxwjOq2uHk2OtBa17VF_yg/SLR%20-%20WSI%20-%20HOK_17%2018%2022%20-%20Blue%20Spur%20Kaniere%20Forest%20Kaniere%20Farm%20-%20Recommendation.pdf</t>
  </si>
  <si>
    <t>Blue Spur Road</t>
  </si>
  <si>
    <t>Recommendation - Blue Spur Road (PDF, 1.46MB)</t>
  </si>
  <si>
    <t>HOK_18</t>
  </si>
  <si>
    <t>Blue Spur Range</t>
  </si>
  <si>
    <t>Blue Spur and Kaniere Forest - Technical Report (PDF, 826KB)</t>
  </si>
  <si>
    <t>https://ftp.doc.govt.nz/public/file/9lsGoWo1s0C-NedNcgbDmg/SLR%20-%20WSI%20-%20HOK_18%20-%20Blue%20Spur%20and%20Kaniere%20Forest%20-%20Technical%20Report%20MWP%20-%20DOC-6957100.pdf</t>
  </si>
  <si>
    <t>Recommendation - Kaniere Forest (PDF, 1.46MB)</t>
  </si>
  <si>
    <t>Kaniere Forest</t>
  </si>
  <si>
    <t>Conservation Park (Kaniere)</t>
  </si>
  <si>
    <t>Recommendation - Blue Spur Range (PDF, 1.46MB)</t>
  </si>
  <si>
    <t>HOK_19</t>
  </si>
  <si>
    <t>Hokitika River - Bluff Creek</t>
  </si>
  <si>
    <t>Conservation Park (Hokitika)</t>
  </si>
  <si>
    <t>Hokitika River - Technical Report (PDF, 960KB)</t>
  </si>
  <si>
    <t>https://ftp.doc.govt.nz/public/file/iZE4b50Mskydz6azzNtydQ/SLR%20-%20WSI%20-%20HOK_19%20-%20Hokitika%20River%20-%20MWP%20-%20DOC-6957122.pdf</t>
  </si>
  <si>
    <t>Recommendation - Wanganui / Otira Catchments (South) (PDF, 2.04MB)</t>
  </si>
  <si>
    <t>https://ftp.doc.govt.nz/public/file/MFkUF-CJ3kGGhpkafffaQw/SLR%20-%20WSI%20-%20HOK_19%2C%2021%2C%2033%20-%20Hokitika%20-%20Kokatahi%20riverbeds%2C%20Wanganui-Otira%20Catchments%20(part)%2C%20Butlers%20-%20Recommendation.pdf</t>
  </si>
  <si>
    <t>Kawhaka Forest</t>
  </si>
  <si>
    <t>Recommendation - Hokitika River - Bluff Creek (PDF, 2.04MB)</t>
  </si>
  <si>
    <t>Mathias Pass Road</t>
  </si>
  <si>
    <t>Conservation Park (Kowhitirangi)</t>
  </si>
  <si>
    <t>Recommendation - Kawhaka Forest (PDF, 2.62MB)</t>
  </si>
  <si>
    <t>Wanganui / Otira Catchments (Northern two units)</t>
  </si>
  <si>
    <t>Recommendation - Mathias Pass Road (PDF, 2.04MB)</t>
  </si>
  <si>
    <t>Wanganui / Otira Catchments (South)</t>
  </si>
  <si>
    <t>Recommendation - Kokatahi Riverbed (PDF, 2.04MB)</t>
  </si>
  <si>
    <t>Kokatahi Riverbed</t>
  </si>
  <si>
    <t>Conservation Park (Kokatahi Awa)</t>
  </si>
  <si>
    <t>Recommendation - Wanganui / Otira Catchments (North) (PDF, 2.62MB)</t>
  </si>
  <si>
    <t>HOK_20</t>
  </si>
  <si>
    <t>Aickens Base</t>
  </si>
  <si>
    <t>Recreation Reserve</t>
  </si>
  <si>
    <t>Aickens Base - Technical Report (PDF, 470KB)</t>
  </si>
  <si>
    <t>https://ftp.doc.govt.nz/public/file/5bD6P1agR0GXEb0W75FGsA/SLR%20-%20WSI%20-%20HOK_20%20-%20Aickens%20Base%20MWP%20-%20DOC-6957130.pdf</t>
  </si>
  <si>
    <t>Recommendation - Aickens Base (PDF, 719KB)</t>
  </si>
  <si>
    <t>https://ftp.doc.govt.nz/public/file/DPDujKGKg0GA_iolbcgQ_Q/SLR%20-%20WSI%20-%20HOK_20%20-%20Aickens%20Base%20-%20Recommendation.pdf</t>
  </si>
  <si>
    <t>HOK_21</t>
  </si>
  <si>
    <t>Kokatahi / Hokitika Riverbed (Pasture)</t>
  </si>
  <si>
    <t>Conservation Park (Hokitika Awa)</t>
  </si>
  <si>
    <t>Hokitika, Kokatahi, Toaroha and Styx Riverbeds - Technical Report (PDF, 846KB)</t>
  </si>
  <si>
    <t>https://ftp.doc.govt.nz/public/file/dpOH8mwcZkS3e6mzXfHQDQ/SLR%20-%20WSI%20-%20HOK_21%20-%20Hokitika%2C%20Kokatahi%2C%20Toaroha%20and%20Styx%20Riverbeds%20MWP%20-%20DOC-6957157.pdf</t>
  </si>
  <si>
    <t>Recommendation - Kokatahi / Hokitika Riverbed (PDF, 2.04MB)</t>
  </si>
  <si>
    <t>Kokatahi / Hokitika Riverbed (Riverbed)</t>
  </si>
  <si>
    <t>Kokatahi River (Pasture)</t>
  </si>
  <si>
    <t>Recommendation - Kokatahi River (PDF, 2.04MB)</t>
  </si>
  <si>
    <t>Kokatahi River (Riverbed)</t>
  </si>
  <si>
    <t>Styx River (Pasture)</t>
  </si>
  <si>
    <t>Recommendation - Styx River (PDF, 2.04MB)</t>
  </si>
  <si>
    <t>Styx River (Riverbed)</t>
  </si>
  <si>
    <t>Toaroha Riverbed (Pasture)</t>
  </si>
  <si>
    <t>Conservation Area  - Toaroha Riverbed (PDF, 2.04MB)</t>
  </si>
  <si>
    <t>Toaroha Riverbed (Riverbed)</t>
  </si>
  <si>
    <t>HOK_22</t>
  </si>
  <si>
    <t>Kaniere Farm</t>
  </si>
  <si>
    <t>Kaniere Farm - Technical Report (PDF, 674KB)</t>
  </si>
  <si>
    <t>https://ftp.doc.govt.nz/public/file/M0jUwYkt0EKq6Jobs_q16g/SLR%20-%20WSI%20-%20HOK_22%20-%20Kaniere%20Farm%20MWP%20-%20DOC-6957163.pdf</t>
  </si>
  <si>
    <t>Recommendation - Kaniere Farm (PDF, 1.46MB)</t>
  </si>
  <si>
    <t>HOK_23</t>
  </si>
  <si>
    <t>Hans Bay - Lake Kaniere</t>
  </si>
  <si>
    <t>Hans Bay - Lake Kaniere -Technical Report (PDF, 443KB)</t>
  </si>
  <si>
    <t>https://ftp.doc.govt.nz/public/file/XlO5PLuvEUun--_akx7gJQ/SLR%20-%20WSI%20-%20HOK_23%20-%20Hans%20Bay%20-%20Lake%20Kaniere%20MWP%20-%20DOC-6957168.pdf</t>
  </si>
  <si>
    <t>Recommendation - Hans Bay - Lake Kaniere (PDF, 718KB)</t>
  </si>
  <si>
    <t>https://ftp.doc.govt.nz/public/file/0R3DVcQ3VUyWrQPqiviWTQ/SLR%20-%20WSI%20-%20HOK_23%20-%20Hans%20Bay%20-%20Lake%20Kaniere%20-%20Recommendation.pdf</t>
  </si>
  <si>
    <t>HOK_24</t>
  </si>
  <si>
    <t>Wainihinihi Creek</t>
  </si>
  <si>
    <t>Wainihinihi Creek  - Technical Report (PDF, 534KB)</t>
  </si>
  <si>
    <t>https://ftp.doc.govt.nz/public/file/b5QFA3Hn3EKQ8VoM5EL0pA/SLR%20-%20WSI%20-%20HOK_24%20-%20Wainihinihi%20Creek%20MWP%20-%20DOC-6957170.pdf</t>
  </si>
  <si>
    <t>Recommendation - Wainihinihi Creek (PDF, 1.49MB)</t>
  </si>
  <si>
    <t>https://ftp.doc.govt.nz/public/file/44pPZL5JOkqrZ8YuXgGY3g/SLR%20-%20WSI%20-%20HOK_24%20-%20Wainihinihi%20Creek%20-%20Recommendation.pdf</t>
  </si>
  <si>
    <t>HOK_25</t>
  </si>
  <si>
    <t>Otira</t>
  </si>
  <si>
    <t>Local Purpose (Water Supply) Reserve</t>
  </si>
  <si>
    <t xml:space="preserve"> Otira - Ōtira River - Technical Report (PDF, 575KB)</t>
  </si>
  <si>
    <t>https://ftp.doc.govt.nz/public/file/e1AqjyE5rUOelvSiK2su3g/SLR%20-%20WSI%20-%20HOK_25%20-%20Otira%20MWP%20-%20DOC-6957172.pdf</t>
  </si>
  <si>
    <t>Recommendation - Ōtira River (PDF, 861KB)</t>
  </si>
  <si>
    <t>https://ftp.doc.govt.nz/public/file/5hFH4wjkaU6ZJsvkCgFdzA/SLR%20-%20WSI%20-%20HOK_25%20-%20%C5%8Ctira%20River%20-%20Recommendation%202.pdf</t>
  </si>
  <si>
    <t>Ōtira River</t>
  </si>
  <si>
    <t>National Park (Arthurs Pass)</t>
  </si>
  <si>
    <t>Recommendation - Otira  (PDF, 785KB)</t>
  </si>
  <si>
    <t>https://ftp.doc.govt.nz/public/file/1Ec_v6fswEuKhno_jCHaqw/SLR%20-%20WSI%20-%20HOK_25%20-%20Otira%20-%20Recommendation%201.pdf</t>
  </si>
  <si>
    <t>HOK_26</t>
  </si>
  <si>
    <t>Takutai</t>
  </si>
  <si>
    <t>Takutai - Technical Report (PDF, 524KB)</t>
  </si>
  <si>
    <t>https://ftp.doc.govt.nz/public/file/-lRXB5iDJUeW30hQUC3cWA/SLR%20-%20WSI%20-%20HOK_26%20-%20Takutai%20MWP%20-%20DOC-6957175.pdf</t>
  </si>
  <si>
    <t>Recommendation - Takutai (PDF, 787KB)</t>
  </si>
  <si>
    <t>https://ftp.doc.govt.nz/public/file/5cA5PfuQW0icZcFS_Ta4SQ/SLR%20-%20WSI%20-%20HOK_26%20-%20Takutai%20-%20Recommendation.pdf</t>
  </si>
  <si>
    <t>HOK_27</t>
  </si>
  <si>
    <t>Pine Creek</t>
  </si>
  <si>
    <t>Pine Creek - Technical Report (PDF, 570KB)</t>
  </si>
  <si>
    <t>https://ftp.doc.govt.nz/public/file/HyfBthMhSUisJPOyfHQW2g/SLR%20-%20WSI%20-%20HOK_27%20-%20Pine%20Creek%20MWP%20-%20DOC-6957182.pdf</t>
  </si>
  <si>
    <t>Recommendation - Pine Creek (PDF, 771KB)</t>
  </si>
  <si>
    <t>https://ftp.doc.govt.nz/public/file/XX-bERF-hk6_KiD8UaKx7w/SLR%20-%20WSI%20-%20HOK_27%20-%20Pine%20Creek%20-%20Recommendation.pdf</t>
  </si>
  <si>
    <t>HOK_28</t>
  </si>
  <si>
    <t>Mahināpua Creek/Tūwharewhare</t>
  </si>
  <si>
    <t>Mahināpua Creek/Tūwharewhare - Technical Report (PDF, 531KB)</t>
  </si>
  <si>
    <t>https://ftp.doc.govt.nz/public/file/LEV0GuCCU0CR9p6dRLJKXA/SLR%20-%20WSI%20-%20HOK_28%20-%20Mahinapua%20Creek_Tuwharewhare%20MWP%20-%20DOC-6957187.pdf</t>
  </si>
  <si>
    <t>Recommendation - Mahināpua Creek/Tūwharewhare (PDF, 854KB)</t>
  </si>
  <si>
    <t>https://ftp.doc.govt.nz/public/file/aL6_uxTKFEuywiRACWpsjA/SLR%20-%20WSI%20-%20HOK_28%20-%20Mahin%C4%81pua%20Creek%20-%20T%C5%ABwharewhare%20-%20Recommendation.pdf</t>
  </si>
  <si>
    <t>HOK_29</t>
  </si>
  <si>
    <t>Mahinapua Store</t>
  </si>
  <si>
    <t>Disposal</t>
  </si>
  <si>
    <t>Mahināpua Store - Technical Report (PDF, 497KB)</t>
  </si>
  <si>
    <t>https://ftp.doc.govt.nz/public/file/g28zoqnXg0Gd58Ind2V5Dg/SLR%20-%20WSI%20-%20HOK_29%20-%20Mahinapua%20Store%20MWP%20-%20DOC-6957190.pdf</t>
  </si>
  <si>
    <t>Recommendation - Mahinapua Store (PDF, 649KB)</t>
  </si>
  <si>
    <t>https://ftp.doc.govt.nz/public/file/HVF4jo6SZUK1V7kbxap1Ww/SLR%20-%20WSI%20-%20HOK_29%20-%20Mahinapua%20Store%20-%20Recommendation.pdf</t>
  </si>
  <si>
    <t>HOK_30</t>
  </si>
  <si>
    <t>Mananui Bush</t>
  </si>
  <si>
    <t>Mananui Bush - Technical Report (PDF, 439KB)</t>
  </si>
  <si>
    <t>https://ftp.doc.govt.nz/public/file/K_tdNh7juEiGdUCedQfoTw/SLR%20-%20WSI%20-%20HOK_30%20-%20Mananui%20Bush%20-%20Technical%20Report%20MWP%20-%20DOC-6957195.pdf</t>
  </si>
  <si>
    <t>Recommendation - Mananui Bush (PDF, 826KB)</t>
  </si>
  <si>
    <t>https://ftp.doc.govt.nz/public/file/_ztTLrUXcU6SRY4o3jlsCw/SLR%20-%20WSI%20-%20HOK_30%20-%20Mananui%20Bush%20-%20Recommendation.pdf</t>
  </si>
  <si>
    <t>HOK_31</t>
  </si>
  <si>
    <t>Seddon Terrace</t>
  </si>
  <si>
    <t>Wildlife Management Area</t>
  </si>
  <si>
    <t>Seddon Terrace - Technical Report (PDF, 470KB)</t>
  </si>
  <si>
    <t>https://ftp.doc.govt.nz/public/file/EnGPnUZMokGH_Bd_C0DY0A/SLR%20-%20WSI%20-%20HOK_31%20-%20Seddon%20Terrace%20MWP%20-%20DOC-6957198.pdf</t>
  </si>
  <si>
    <t>Recommendation - Seddon Terrace (PDF, 833KB)</t>
  </si>
  <si>
    <t>https://ftp.doc.govt.nz/public/file/byy26m9hWUKpnAVMAM8mGA/SLR%20-%20WSI%20-%20HOK_31%20-%20Seddon%20Terrace%20-%20Recommendation.pdf</t>
  </si>
  <si>
    <t>HOK_32</t>
  </si>
  <si>
    <t>Frosty Creek</t>
  </si>
  <si>
    <t>Frosty Creek - Technical Report (PDF, 472KB)</t>
  </si>
  <si>
    <t>https://ftp.doc.govt.nz/public/file/e-RDE41W8UWzGcDfODLzuA/SLR%20-%20WSI%20-%20HOK_32%20-%20Frosty%20Creek%20MWP%20-%20DOC-6957201.pdf</t>
  </si>
  <si>
    <t>Recommendation - Frosty Creek (PDF, 912KB)</t>
  </si>
  <si>
    <t>https://ftp.doc.govt.nz/public/file/1tQOIZMwoEGOy1E4XVSz5A/SLR%20-%20WSI%20-%20HOK_32%20-%20Frosty%20Creek%20-%20Recommendation.pdf</t>
  </si>
  <si>
    <t>HOK_33</t>
  </si>
  <si>
    <t>Butlers (between Butlers Road and Woodstock-Rimu Road)</t>
  </si>
  <si>
    <t>Conservation Park (Mahinapua - Hokitika)</t>
  </si>
  <si>
    <t>Butlers - Technical Report (PDF, 654KB)</t>
  </si>
  <si>
    <t>https://ftp.doc.govt.nz/public/file/aAb4U8WBR0aBn8Tjus0rEQ/SLR%20-%20WSI%20-%20HOK_33%20-%20Butlers%20MWP%20-%20DOC-6957204.pdf</t>
  </si>
  <si>
    <t>Recommendation - Butlers (PDF, 2.04MB)</t>
  </si>
  <si>
    <t>Butlers (south of Woodstock-Rimu Road)</t>
  </si>
  <si>
    <t>HOK_34</t>
  </si>
  <si>
    <t>Bennett Creek</t>
  </si>
  <si>
    <t>Bennett Creek, Camp Creek and Woolhouse Creek West - Technical Report (PDF, 546KB)</t>
  </si>
  <si>
    <t>https://ftp.doc.govt.nz/public/file/OW4SwaY270qfDHKdXfQPtw/SLR%20-%20WSI%20-%20HOK_34%20-%20Bennett%20Creek%2C%20Camp%20Creek%20and%20Woolhouse%20Creek%20West%20MWP%20-%20DOC-6957210.pdf</t>
  </si>
  <si>
    <t>Recommendation - Bennett Creek (PDF, 1.03MB)</t>
  </si>
  <si>
    <t>https://ftp.doc.govt.nz/public/file/ZKRXbYgx3EmUDNL5PcLw2Q/SLR%20-%20WSI%20-%20HOK_34%20-%20Bennett%20Creek%20-%20Camp%20Creek%20-%20Woolhouse%20Creek%20-%20Recommendation.pdf</t>
  </si>
  <si>
    <t>Camp Creek</t>
  </si>
  <si>
    <t>Recommendation - Camp Creek (PDF, 1.03MB)</t>
  </si>
  <si>
    <t>Woolhouse Creek</t>
  </si>
  <si>
    <t>Recommendation - Woolhouse Creek (PDF, 1.03MB)</t>
  </si>
  <si>
    <t>HOK_35</t>
  </si>
  <si>
    <t>Tarleton Falls</t>
  </si>
  <si>
    <t>Tarleton Falls and Woolhouse Creek - Technical Report (PDF, 631KB)</t>
  </si>
  <si>
    <t>https://ftp.doc.govt.nz/public/file/xN441XZxUUmzgik8TmQMOw/SLR%20-%20WSI%20-%20HOK_35%20-%20Tarleton%20Falls%20and%20Woolhouse%20Creek%20MWP%20-%20DOC-6957216.pdf</t>
  </si>
  <si>
    <t>https://ftp.doc.govt.nz/public/file/FoBpje_knkOYulg8U5FBKw/SLR%20-%20WSI%20-%20HOK_35%2C%2043%2C%2047%20-%20Totara-Mikonui%20Forests%2C%20Tarleton%20Falls%2C%20Mikonui%20River%2C%20Mine%20Creek%2C%20Woolhouse%20Creek%2C%20Mcleods%20Road%20-%20Recommendation.pdf</t>
  </si>
  <si>
    <t>Recommendation - Woolhouse Creek (PDF, 1.62MB)</t>
  </si>
  <si>
    <t>Conservation Park (Tōtara)</t>
  </si>
  <si>
    <t>Conservation Area  - Tarleton Falls (PDF, 1.62MB)</t>
  </si>
  <si>
    <t>HOK_36</t>
  </si>
  <si>
    <t>Camelback</t>
  </si>
  <si>
    <t>Camelback - Technical Report (PDF, 406KB)</t>
  </si>
  <si>
    <t>https://ftp.doc.govt.nz/public/file/QdiVcZ1z5UGeSflVf-SzAw/SLR%20-%20WSI%20-%20HOK_36%20-%20Camelback%20MWP%20-%20DOC-6957218.pdf</t>
  </si>
  <si>
    <t>Recommendation - Camelback (PDF, 927KB)</t>
  </si>
  <si>
    <t>https://ftp.doc.govt.nz/public/file/qz56watdYU2vBafc1mRQhg/SLR%20-%20WSI%20-%20HOK_36%20-%20Camelback%20-%20Recommendation.pdf</t>
  </si>
  <si>
    <t>HOK_37</t>
  </si>
  <si>
    <t>Lake Arthur</t>
  </si>
  <si>
    <t>Lake Arthur - Technical Report (PDF, 593KB)</t>
  </si>
  <si>
    <t>https://ftp.doc.govt.nz/public/file/eIeAF3F3RkOxmz_HWWaMVA/SLR%20-%20WSI%20-%20HOK_37%20-%20Lake%20Arthur%20MWP%20-%20DOC-6957220.pdf</t>
  </si>
  <si>
    <t>Recommendation - Lake Arthur (PDF, 1.03MB)</t>
  </si>
  <si>
    <t>https://ftp.doc.govt.nz/public/file/c2WpC81mFEeVb4buS2Gjyw/SLR%20-%20WSI%20-%20HOK_37%20-%20Lake%20Arthur%20-%20Recommendation.pdf</t>
  </si>
  <si>
    <t>HOK_38</t>
  </si>
  <si>
    <t>Donnelly Creek</t>
  </si>
  <si>
    <t>Local Purpose (River Conservation) Reserve</t>
  </si>
  <si>
    <t>Tōtara River and Donnelly Creek - Technical Report (PDF, 547KB)</t>
  </si>
  <si>
    <t>https://ftp.doc.govt.nz/public/file/jKNMLwCoX0Cf0SVDXdUEqw/SLR%20-%20WSI%20-%20HOK_38%20-%20Totara%20River%20and%20Donnelly%20Creek%20MWP%20-%20DOC-6957223.pdf</t>
  </si>
  <si>
    <t>Recommendation - Donnelly Creek (PDF, 1.11MB)</t>
  </si>
  <si>
    <t>https://ftp.doc.govt.nz/public/file/LC3IbFAzkky_j1UjnUwXiA/SLR%20-%20WSI%20-%20HOK_38%20-%20T%C5%8Dtara%20River%20-%20Donnelly%20Creek%20-%20Recommendation.pdf</t>
  </si>
  <si>
    <t>Donnelly Creek (Riverbed)</t>
  </si>
  <si>
    <t>Recommendation - Donnelly Creek (Riverbed) (PDF, 1.11MB)</t>
  </si>
  <si>
    <t>Tōtara River</t>
  </si>
  <si>
    <t>Recommendation - Donnelly Creek (Pasture) (PDF, 1.11MB)</t>
  </si>
  <si>
    <t>Tōtara River (Riverbed)</t>
  </si>
  <si>
    <t>Conservation Area  - Tōtara River (PDF, 1.11MB)</t>
  </si>
  <si>
    <t>Donnelly Creek (Pasture)</t>
  </si>
  <si>
    <t>Conservation Area  - Tōtara River (Riverbed) (PDF, 1.11MB)</t>
  </si>
  <si>
    <t>Tōtara River (Pasture)</t>
  </si>
  <si>
    <t>Conservation Area  - Tōtara River (Pasture) (PDF, 1.11MB)</t>
  </si>
  <si>
    <t>HOK_39</t>
  </si>
  <si>
    <t>Bond Street - Ross</t>
  </si>
  <si>
    <t>Local Purpose (Community Use) Reserve</t>
  </si>
  <si>
    <t>Bond Street - Ross  - Technical Report (PDF, 479KB)</t>
  </si>
  <si>
    <t>https://ftp.doc.govt.nz/public/file/zNGqei34jE_Z_WfRJuTKAw/SLR%20-%20WSI%20-%20HOK_39%20-%20Bond%20Street%20-%20Ross%20MWP%20-%20DOC-6957227.pdf</t>
  </si>
  <si>
    <t>Recommendation - Bond Street - Ross (PDF, 823KB)</t>
  </si>
  <si>
    <t>https://ftp.doc.govt.nz/public/file/zrluJyxB3EevrqxYwRrxAQ/SLR%20-%20WSI%20-%20HOK_39%20-%20Bond%20Street%20-%20Ross%20-%20Recommendation.pdf</t>
  </si>
  <si>
    <t>HOK_40</t>
  </si>
  <si>
    <t>Park Terrace - Ross</t>
  </si>
  <si>
    <t>Historic Reserve</t>
  </si>
  <si>
    <t>Park Terrace - Ross - Technical Report (PDF, 496KB)</t>
  </si>
  <si>
    <t>https://ftp.doc.govt.nz/public/file/YkunnCOuMk2555BwWTdpVg/SLR%20-%20WSI%20-%20HOK_40%20-%20Park%20Terrace%20-%20Ross%20MWP%20-%20DOC-6957234.pdf</t>
  </si>
  <si>
    <t>Recommendation - Park Terrace - Ross (PDF, 744KB)</t>
  </si>
  <si>
    <t>https://ftp.doc.govt.nz/public/file/B2lDzaS110mgbVfHZc4efQ/SLR%20-%20WSI%20-%20HOK_40%20-%20Park%20Terrace%20-%20Ross%20-%20Recommendation.pdf</t>
  </si>
  <si>
    <t>HOK_41</t>
  </si>
  <si>
    <t>Mount Greenland Road</t>
  </si>
  <si>
    <t>Mount Greenland Road - Technical Report (PDF, 596KB)</t>
  </si>
  <si>
    <t>https://ftp.doc.govt.nz/public/file/M7RAVqSxKkCTpUF7B2BrwQ/SLR%20-%20WSI%20-%20HOK_41%20-%20Mount%20Greenland%20Road%20MWP%20-%20DOC-6957239.pdf</t>
  </si>
  <si>
    <t>Recommendation - Mount Greenland Road (PDF, 857KB)</t>
  </si>
  <si>
    <t>https://ftp.doc.govt.nz/public/file/IBlMpnOd8ki3xmrXpYd8aw/SLR%20-%20WSI%20-%20HOK_41%20-%20Mount%20Greenland%20Road%20-%20Recommendation.pdf</t>
  </si>
  <si>
    <t>HOK_42</t>
  </si>
  <si>
    <t>Donnelly Creek - Technical Report (PDF, 630KB)</t>
  </si>
  <si>
    <t>https://ftp.doc.govt.nz/public/file/mG3_Z3hrsE_C-qkKCozvpw/SLR%20-%20WSI%20-%20HOK_42%20-%20Donnelly%20Creek%20-%20Technical%20Report%20MWP%20-%20DOC-6957243.pdf</t>
  </si>
  <si>
    <t>Recommendation - Donnelly Creek (PDF, 923KB)</t>
  </si>
  <si>
    <t>https://ftp.doc.govt.nz/public/file/bxy1oFw1N0KwTky6pLZcmw/SLR%20-%20WSI%20-%20HOK_42%20-%20Donnelly%20Creek%20-%20Recommendation.pdf</t>
  </si>
  <si>
    <t>HOK_43</t>
  </si>
  <si>
    <t>Mcleods Road</t>
  </si>
  <si>
    <t>Conservation Park (Mikonui)</t>
  </si>
  <si>
    <t>Tōtara - Mikonui Forests, Mcleods Road and Mine Creek - Technical Report (PDF, 847KB)</t>
  </si>
  <si>
    <t>https://ftp.doc.govt.nz/public/file/ch9mR4nMJkSRN2ISKVl3tA/SLR%20-%20WSI%20-%20HOK_43%20-%20Totara%20-%20Mikonui%20Forests%2C%20Mcleods%20Road%20and%20Mine%20Creek%20MWP%20-%20DOC-6957244.pdf</t>
  </si>
  <si>
    <t>Recommendation - Mcleods Road (PDF, 1.62MB)</t>
  </si>
  <si>
    <t>Mine Creek</t>
  </si>
  <si>
    <t>Recommendation - Mine Creek (PDF, 1.62MB)</t>
  </si>
  <si>
    <t>Totara - Mikonui Forests</t>
  </si>
  <si>
    <t>Recommendation - Totara - Mikonui Forests (PDF, 1.62MB)</t>
  </si>
  <si>
    <t>HOK_44</t>
  </si>
  <si>
    <t>Mikonui River - SH6</t>
  </si>
  <si>
    <t>Local Purpose (Mikonui Nohoanga Ngāi Tahu) Reserve</t>
  </si>
  <si>
    <t xml:space="preserve">Mikonui River - Technical Report (PDF, 547KB) </t>
  </si>
  <si>
    <t>https://ftp.doc.govt.nz/public/file/-eSJcF9H9EyX0J3jm4deAw/SLR%20-%20WSI%20-%20HOK_44%20-%20Mikonui%20River%20MWP%20-%20DOC-6957254.pdf</t>
  </si>
  <si>
    <t>Recommendation - Mikonui River - SH6 (PDF, 899KB)</t>
  </si>
  <si>
    <t>https://ftp.doc.govt.nz/public/file/TeApe2GMo0iirmnbo4YKfg/SLR%20-%20WSI%20-%20HOK_44%20-%20Mikonui%20River%20-%20SH%206%20-%20Recommendation.pdf</t>
  </si>
  <si>
    <t>HOK_45</t>
  </si>
  <si>
    <t>Mikonui River Mouth (Foreshore)</t>
  </si>
  <si>
    <t>Mikonui River Mouth and Waitaha coastal - Technical Report (PDF, 497KB)</t>
  </si>
  <si>
    <t>https://ftp.doc.govt.nz/public/file/rDVk4C-YDUGh_VO5NAoXqA/SLR%20-%20WSI%20-%20HOK_45%20-%20Mikonui%20River%20Mouth%20and%20Waitaha%20coastal%20MWP%20-%20DOC-6957258.pdf</t>
  </si>
  <si>
    <t>Recommendation - Mikonui River Mouth (PDF, 1.08MB)</t>
  </si>
  <si>
    <t>https://ftp.doc.govt.nz/public/file/yTLq-4MgOEOsjz5w4uuS3w/SLR%20-%20WSI%20-%20HOK_45%20-%20Mikonui%20River%20Mouth%20-%20Waitaha%20-%20Recommendation.pdf</t>
  </si>
  <si>
    <t>Mikonui River Mouth (Pasture)</t>
  </si>
  <si>
    <t>Waitaha (Foreshore)</t>
  </si>
  <si>
    <t>Recommendation - Waitaha (PDF, 1.08MB)</t>
  </si>
  <si>
    <t>Waitaha (Pasture)</t>
  </si>
  <si>
    <t>HOK_46</t>
  </si>
  <si>
    <t>Shearers Swamp - Mikonui</t>
  </si>
  <si>
    <t>Shearers Swamp - Mikonui and Waikoriri Creek - Technical Report (PDF, 467KB)</t>
  </si>
  <si>
    <t>https://ftp.doc.govt.nz/public/file/9ueL1xeuZ0GPrSSvVxcNlw/SLR%20-%20WSI%20-%20HOK_46%20-%20Shearers%20Swamp%20and%20Waikoriri%20Creek%20-%20Technical%20Report%20MWP%20-%20DOC-6957261.pdf</t>
  </si>
  <si>
    <t>Recommendation - Shearers Swamp - Mikonui (PDF, 921KB)</t>
  </si>
  <si>
    <t>https://ftp.doc.govt.nz/public/file/Ctv1Xv7FekSkN1nAacK1sw/SLR%20-%20WSI%20-%20HOK_46%20-%20Shearers%20Swamp%20-%20Mikonui%20-%20Recommendation%201.pdf</t>
  </si>
  <si>
    <t>Waikoriri Creek</t>
  </si>
  <si>
    <t>Recommendation - Waikoriri Creek (PDF, 954KB)</t>
  </si>
  <si>
    <t>https://ftp.doc.govt.nz/public/file/OI2VsiLoFEC7NbmcYm6ugA/SLR%20-%20WSI%20-%20HOK_46%20-%20Waikoriri%20Creek%20-%20Recommendation%202.pdf</t>
  </si>
  <si>
    <t>HOK_47</t>
  </si>
  <si>
    <t>Mikonui River (Pasture)</t>
  </si>
  <si>
    <t>Mikonui River - Technical Report (PDF, 552KB)</t>
  </si>
  <si>
    <t>https://ftp.doc.govt.nz/public/file/XADCqW65U0eIagumhraa1A/SLR%20-%20WSI%20-%20HOK_47%20-%20Mikonui%20River%20-%20Technical%20Report%20MWP%20-%20DOC-6957262.pdf</t>
  </si>
  <si>
    <t>Recommendation - Mikonui River (PDF, 1.62MB)</t>
  </si>
  <si>
    <t>Mikonui River (Riverbed/Forest)</t>
  </si>
  <si>
    <t>HOK_48</t>
  </si>
  <si>
    <t>Waitaha River / Kakapotahi River</t>
  </si>
  <si>
    <t>Conservation Park (Waitaha)</t>
  </si>
  <si>
    <t>Waitaha River / Kakapotahi River - Technical Report (PDF, 474KB)</t>
  </si>
  <si>
    <t>https://ftp.doc.govt.nz/public/file/y0nJkshT2kS4HqPVQ7w83A/SLR%20-%20WSI%20-%20HOK_48%20-%20Waitaha%20River_Kakapotahi%20River%20-%20Technical%20Report%20-%20DOC-6963979.pdf</t>
  </si>
  <si>
    <t>Recommendation - Waitaha River / Kakapotahi River (PDF, 381KB)</t>
  </si>
  <si>
    <t>https://ftp.doc.govt.nz/public/file/r0ZIocBVKUe5MI6ZhdngOw/SLR%20-%20WSI%20-%20HOK_48%20-%20Waitaha%20River%2C%20Kakapotahi%20River%20-%20Recommendation.pdf</t>
  </si>
  <si>
    <t>HOK_49</t>
  </si>
  <si>
    <t>Little Waitaha River</t>
  </si>
  <si>
    <t>Little Waitaha River - Technical Report (PDF, 549KB)</t>
  </si>
  <si>
    <t>https://ftp.doc.govt.nz/public/file/vSSeHqxwUka8kNwz5G9shA/SLR%20-%20WSI%20-%20HOK_49%20-%20Little%20Waitaha%20River%20-%20Technical%20Report%20MWP%20-%20DOC-6957270.pdf</t>
  </si>
  <si>
    <t>Recommendation - Little Waitaha River (PDF, 400KB)</t>
  </si>
  <si>
    <t>https://ftp.doc.govt.nz/public/file/kAQxVha6fUm-nCi3wp5OXg/SLR%20-%20WSI%20-%20HOK_49%20-%20Little%20Waitaha%20River%20-%20Recommendation.pdf</t>
  </si>
  <si>
    <t>Little Waitaha River (Pasture)</t>
  </si>
  <si>
    <t>Little Waitaha River (Riverbed)</t>
  </si>
  <si>
    <t>HOK_50</t>
  </si>
  <si>
    <t>Waitaha Riverbed (Pasture)</t>
  </si>
  <si>
    <t>Waitaha Riverbed - Technical Report (PDF, 671KB)</t>
  </si>
  <si>
    <t>https://ftp.doc.govt.nz/public/file/1YFzSVixeEmdz1myUEw1oQ/SLR%20-%20WSI%20-%20HOK_50%20-%20Waitaha%20Riverbed%20-%20Technical%20Report%20MWP%20-%20DOC-6957273.pdf</t>
  </si>
  <si>
    <t>Recommendation - Waitaha Riverbed (PDF, 417KB)</t>
  </si>
  <si>
    <t>https://ftp.doc.govt.nz/public/file/WlD4L00VPkGD9C4a1sPhxw/SLR%20-%20WSI%20-%20HOK_50%20-%20Waitaha%20Riverbed%20-%20Recommendation.pdf</t>
  </si>
  <si>
    <t>Waitaha Riverbed (Riverbed)</t>
  </si>
  <si>
    <t>HOK_51</t>
  </si>
  <si>
    <t>Pukekura</t>
  </si>
  <si>
    <t>Pukekura - Technical Report (PDF, 534KB)</t>
  </si>
  <si>
    <t>https://ftp.doc.govt.nz/public/file/oB57VTLwu0SLZkx6QZoOnA/SLR%20-%20WSI%20-%20HOK_51%20-%20Pukekura%20-%20Technical%20Report%20MWP%20-%20DOC-6957274.pdf</t>
  </si>
  <si>
    <t>Recommendation - Pukekura (PDF, 827KB)</t>
  </si>
  <si>
    <t>https://ftp.doc.govt.nz/public/file/bXN13BNQqEiPOIr_dfV0MQ/SLR%20-%20WSI%20-%20HOK_51%20-%20Pukekura%20-%20Recommendation.pdf</t>
  </si>
  <si>
    <t>HOK_52</t>
  </si>
  <si>
    <t>Waitaha Forest</t>
  </si>
  <si>
    <t>Waitaha Forest - Technical Report (PDF, 898KB)</t>
  </si>
  <si>
    <t>https://ftp.doc.govt.nz/public/file/CUuXVPxVW0eFH70pUOc9_Q/SLR%20-%20WSI%20-%20HOK_52%20-%20Waitaha%20Forest%20-%20Technical%20Report%20MWP%20-%20DOC-6957277.pdf</t>
  </si>
  <si>
    <t>Recommendation - Waitaha Forest (PDF, 553KB)</t>
  </si>
  <si>
    <t>https://ftp.doc.govt.nz/public/file/PiuG2UbuJEOSxqAN-tJswg/SLR%20-%20WSI%20-%20HOK_52%20-%20Waitaha%20Forest%20-%20Recommendation.pdf</t>
  </si>
  <si>
    <t>4 Inangahua</t>
  </si>
  <si>
    <t>INA_01</t>
  </si>
  <si>
    <t>Buller River - Lyell</t>
  </si>
  <si>
    <t>Conservation Park (Victoria Forest Park)</t>
  </si>
  <si>
    <t xml:space="preserve">Buller River - Lyell - Technical Report (PDF, 628KB)
</t>
  </si>
  <si>
    <t>https://ftp.doc.govt.nz/public/file/uIN0ORVYxUGenK2N0WK_5w/SLR%20-%20WSI%20-%20INA_01%20-%20Buller%20River%20-%20Lyell%20-%20Technical%20Report%20-%20DOC-6944713.pdf</t>
  </si>
  <si>
    <t>Recommendation - Buller River - Lyell (PDF, 708KB)</t>
  </si>
  <si>
    <t>https://ftp.doc.govt.nz/public/file/eRk0gKbndEC-9iTLvhUYBQ/SLR%20-%20WSI%20-%20INA_01%20-%20Buller%20River%20-%20Lyell%20-%20Recommendation.pdf</t>
  </si>
  <si>
    <t>INA_02</t>
  </si>
  <si>
    <t>Rahui - Buller River Island</t>
  </si>
  <si>
    <t>Rahui - Buller River Island - Technical Report (PDF, 525KB)</t>
  </si>
  <si>
    <t>https://ftp.doc.govt.nz/public/file/9euvogRJBkuPcR1ljW8cDg/SLR%20-%20WSI%20-%20INA_02%20-%20Rahui%20-%20Buller%20River%20Island%20-%20Technical%20Report%20-%20DOC-6944714.pdf</t>
  </si>
  <si>
    <t>Recommendation - Rahui - Buller River Island (PDF, 848KB)</t>
  </si>
  <si>
    <t>https://ftp.doc.govt.nz/public/file/3Nk2JCPcfUmP79qvs_LN8Q/SLR%20-%20WSI%20-%20INA_02%20-%20Rahui%20-%20Buller%20River%20Island%20-%20Recommendation.pdf</t>
  </si>
  <si>
    <t>INA_03</t>
  </si>
  <si>
    <t>Buller River Island</t>
  </si>
  <si>
    <t>Buller River Island - Technical Report (PDF, 618KB)</t>
  </si>
  <si>
    <t>https://ftp.doc.govt.nz/public/file/450zVE-PCUCEsgIjZFknRw/SLR%20-%20WSI%20-%20INA_03%20-%20Buller%20River%20Island%20-%20Technical%20Report%20-%20DOC-6944716.pdf</t>
  </si>
  <si>
    <t>Recommendation - Buller River Island (PDF, 731KB)</t>
  </si>
  <si>
    <t>https://ftp.doc.govt.nz/public/file/sObNyi_2sUKNb3VTSLjwoQ/SLR%20-%20WSI%20-%20INA_03%20-%20Buller%20River%20Island%20-%20Recommendation.pdf</t>
  </si>
  <si>
    <t>INA_04</t>
  </si>
  <si>
    <t>Inangahua Junction</t>
  </si>
  <si>
    <t>Inangahua Junction, Lower Buller Gorge Road, White Cliffs - Technical Report (PDF, 658KB)</t>
  </si>
  <si>
    <t>https://ftp.doc.govt.nz/public/file/_RIRjGi4sU_dCucXqt7a9A/SLR%20-%20WSI%20-%20INA_04%20-%20Inangahua%20Junction%20-%20Lower%20Buller%20Gorge%20Road%20-%20White%20Cliffs%20-%20Technical%20Report%20-%20DOC-6944717.pdf</t>
  </si>
  <si>
    <t>Recommendation - White Cliffs (PDF, 1.27MB)</t>
  </si>
  <si>
    <t>https://ftp.doc.govt.nz/public/file/B6nkQ0pfzUK3BAWFKOQrJQ/SLR%20-%20WSI%20-%20INA_04%20-%20Lower%20Buller%20Gorge%20Road%20-%20White%20Cliffs%20-%20Recommendation%202%20-%20National%20Park.pdf</t>
  </si>
  <si>
    <t>Lower Buller Gorge Road</t>
  </si>
  <si>
    <t>National Park (Paparoa)</t>
  </si>
  <si>
    <t>Recommendation - Inangahua Junction (PDF, 1.05MB)</t>
  </si>
  <si>
    <t>https://ftp.doc.govt.nz/public/file/Avfkvw05zEWoX9K95WImnQ/SLR%20-%20WSI%20-%20INA_04%20-%20Inangahua%20Junction%20-%20Recommendation%201%20SR.pdf</t>
  </si>
  <si>
    <t>White Cliffs</t>
  </si>
  <si>
    <t>Recommendation - Lower Buller Gorge Road (PDF, 1.27MB)</t>
  </si>
  <si>
    <t>INA_05</t>
  </si>
  <si>
    <t>Inangahua Junction - Technical Report (PDF, 570KB)</t>
  </si>
  <si>
    <t>https://ftp.doc.govt.nz/public/file/Oji8aka6Pkm09DJtDwdPvQ/SLR%20-%20WSI%20-%20INA_05%20-%20Inangahua%20Junction%20North%20-%20Technical%20Report%20-%20DOC-6944731.pdf</t>
  </si>
  <si>
    <t>Recommendation - Inangahua Junction (PDF, 628KB)</t>
  </si>
  <si>
    <t>https://ftp.doc.govt.nz/public/file/rdULC-nNzk2sJdzlJ4tpFg/SLR%20-%20WSI%20-%20INA_05%20-%20Inangahua%20Junction%20-%20Recommendation.pdf</t>
  </si>
  <si>
    <t>INA_06</t>
  </si>
  <si>
    <t>Dee Creek</t>
  </si>
  <si>
    <t>Dee Creek, Ram Creek - Technical Report (PDF, 656KB)</t>
  </si>
  <si>
    <t>https://ftp.doc.govt.nz/public/file/PVckmu8UIE_q7znhZXqrvw/SLR%20-%20WSI%20-%20INA_06%20-%20Dee%20Creek%20-%20Ram%20Creek%20-%20Technical%20Report%20-%20DOC-6944734.pdf</t>
  </si>
  <si>
    <t>Recommendation - Dee Creek (PDF, 1.04MB)</t>
  </si>
  <si>
    <t>https://ftp.doc.govt.nz/public/file/b2zUqnTcM0CJFs9uIjEvKw/SLR%20-%20WSI%20-%20INA_06%20-%20Dee%20Creek%20-%20Recommendation%201%20CP.pdf</t>
  </si>
  <si>
    <t>Ram Creek</t>
  </si>
  <si>
    <t>Recommendation - Ram Creek (PDF, 1.03MB)</t>
  </si>
  <si>
    <t>https://ftp.doc.govt.nz/public/file/CiqWllUGE0eLuFKGLd_abA/SLR%20-%20WSI%20-%20INA_06%20-%20Ram%20Creek%20-%20Recommendation%202%20SR.pdf</t>
  </si>
  <si>
    <t>INA_07</t>
  </si>
  <si>
    <t>Inangahua - Lancaster Street</t>
  </si>
  <si>
    <t>Inangahua - Lancaster Street and Upper Buller Gorge Road - Technical Report (PDF, 627KB)</t>
  </si>
  <si>
    <t>https://ftp.doc.govt.nz/public/file/3qHkfGgQzkOXqa1-k5rI0A/SLR%20-%20WSI%20-%20INA_07%20-%20Inangahua%20-%20Lancaster%20Street%20and%20Upper%20Buller%20Gorge%20Road%20-%20Technical%20Report%20-%20DOC-6944736.pdf</t>
  </si>
  <si>
    <t>Recommendation - Inangahua - Lancaster Street (PDF, 782KB)</t>
  </si>
  <si>
    <t>https://ftp.doc.govt.nz/public/file/jSemWmiHhUG_JesO0VYsHg/SLR%20-%20WSI%20-%20INA_07%20-%20Inangahua%20-%20Lancaster%20Street%2C%20Upper%20Buller%20Gorge%20Road%20-%20Recommendation.pdf</t>
  </si>
  <si>
    <t>Upper Buller Gorge Road</t>
  </si>
  <si>
    <t>Recommendation - Upper Buller Gorge Road (PDF, 782KB)</t>
  </si>
  <si>
    <t>INA_08</t>
  </si>
  <si>
    <t>Berlins Bluff</t>
  </si>
  <si>
    <t>Ecological Area</t>
  </si>
  <si>
    <t>Berlins Bluff - Technical Report (PDF, 822KB)</t>
  </si>
  <si>
    <t>https://ftp.doc.govt.nz/public/file/XX1RjXbuPEeh1XHZrP_hcA/SLR%20-%20WSI%20-%20INA_08%20-%20Berlins%20Bluff%20-%20Technical%20Report%20-%20DOC-6944737.pdf</t>
  </si>
  <si>
    <t>Recommendation - Berlins Bluff (PDF, 752KB)</t>
  </si>
  <si>
    <t>https://ftp.doc.govt.nz/public/file/THaxFwjzkEyHb3Qg-zljRQ/SLR%20-%20WSI%20-%20INA_08%20-%20Berlins%20Bluff%20-%20Recommendation.pdf</t>
  </si>
  <si>
    <t>INA_09</t>
  </si>
  <si>
    <t>Brown Creek</t>
  </si>
  <si>
    <t>Brown Creek - Technical Report (PDF, 788KB)</t>
  </si>
  <si>
    <t>https://ftp.doc.govt.nz/public/file/0w9L3vXgGE6sZrp2S5Ko5A/SLR%20-%20WSI%20-%20INA_09%20-%20Brown%20Creek%20-%20Technical%20Report%20-%20DOC-6944740.pdf</t>
  </si>
  <si>
    <t>Recommendation - Brown Creek (PDF, 746KB)</t>
  </si>
  <si>
    <t>https://ftp.doc.govt.nz/public/file/5BYasjfVHEytiqD6GLU4iw/SLR%20-%20WSI%20-%20INA_09%20-%20Brown%20Creek%20-%20Recommendation.pdf</t>
  </si>
  <si>
    <t>INA_10</t>
  </si>
  <si>
    <t>Inangahua River (Riverbed)</t>
  </si>
  <si>
    <t>Inangahua River - Technical Report (PDF, 484KB)</t>
  </si>
  <si>
    <t>https://ftp.doc.govt.nz/public/file/0SsmdufRSEGH-ekapZvOKQ/SLR%20-%20WSI%20-%20INA_10%20-%20Inangahua%20River%20-%20Technical%20Report%20-%20DOC-6944741.pdf</t>
  </si>
  <si>
    <t>Recommendation - Inangahua River (Riverbed) (PDF, 766KB)</t>
  </si>
  <si>
    <t>https://ftp.doc.govt.nz/public/file/l8NUC2CJ3k2wZwf8HvdVFA/SLR%20-%20WSI%20-%20INA_10%20-%20Inangahua%20River%20-%20Recommendation.pdf</t>
  </si>
  <si>
    <t>Inangahua River (Pasture)</t>
  </si>
  <si>
    <t>Recommendation - Inangahua River (Pasture) (PDF, 766KB)</t>
  </si>
  <si>
    <t>INA_11</t>
  </si>
  <si>
    <t>Winding Creek</t>
  </si>
  <si>
    <t>Winding Creek - Technical Report (PDF, 741KB)</t>
  </si>
  <si>
    <t>https://ftp.doc.govt.nz/public/file/VRzq64c32UCfiOnQtI8oNg/SLR%20-%20WSI%20-%20INA_11%20-%20Winding%20Creek%20-%20Technical%20Report%20-%20DOC-6944743.pdf</t>
  </si>
  <si>
    <t>Recommendation - Winding Creek (PDF, 1.04MB)</t>
  </si>
  <si>
    <t>https://ftp.doc.govt.nz/public/file/1fsJDbcsG0OSMKk46psg3A/SLR%20-%20WSI%20-%20INA_11%20-%20Winding%20Creek%20-%20Recommendation.pdf</t>
  </si>
  <si>
    <t>INA_12</t>
  </si>
  <si>
    <t>Inangahua River</t>
  </si>
  <si>
    <t>Inangahua River - Technical Report (PDF, 613)</t>
  </si>
  <si>
    <t>https://ftp.doc.govt.nz/public/file/BFa8roxSdE_v7kOa5cH6BA/SLR%20-%20WSI%20-%20INA_12%20-%20Inangahua%20River%20-%20Technical%20Report%20-%20DOC-6944747.pdf</t>
  </si>
  <si>
    <t>Recommendation - Inangahua River (PDF, 666KB)</t>
  </si>
  <si>
    <t>https://ftp.doc.govt.nz/public/file/3CIYM-xgakuDpp-1PMvw4g/SLR%20-%20WSI%20-%20INA_12%20-%20Inangahua%20River%2C%20Inangahua%20Riverbed%20-%20Recommendation%202%20Dis.pdf</t>
  </si>
  <si>
    <t>Inangahua Riverbed</t>
  </si>
  <si>
    <t>Recommendation - Inangahua Riverbed (PDF, 666KB)</t>
  </si>
  <si>
    <t>Recommendation - Inangahua River (PDF, 727KB)</t>
  </si>
  <si>
    <t>https://ftp.doc.govt.nz/public/file/WxWcnrcp4kyIyCZRh4p_ew/SLR%20-%20WSI%20-%20INA_12%20-%20Inangahua%20River%20-%20Recommendation%201%20LP.pdf</t>
  </si>
  <si>
    <t>INA_13</t>
  </si>
  <si>
    <t>Swamp Creek Road - Rotokohu</t>
  </si>
  <si>
    <t>Swamp Creek Road - Rotokohu - Technical Report (PDF, 576KB)</t>
  </si>
  <si>
    <t>https://ftp.doc.govt.nz/public/file/jpxqGzh6K0uxXsjLSmN2jw/SLR%20-%20WSI%20-%20INA_13%20-%20Swamp%20Creek%20Road%20-%20Rotokohu%20-%20Technical%20Report%20-%20DOC-6944748.pdf</t>
  </si>
  <si>
    <t>Recommendation - Swamp Creek Road - Rotokohu (PDF, 776KB)</t>
  </si>
  <si>
    <t>https://ftp.doc.govt.nz/public/file/4rB4q-cfGEaUK9ZG8D_duw/SLR%20-%20WSI%20-%20INA_13%20-%20Swamp%20Creek%20Road%20-%20Rotokohu%20-%20Recommendation.pdf</t>
  </si>
  <si>
    <t>Swamp Creek Road - Rotokohu (Pasture)</t>
  </si>
  <si>
    <t>Recommendation - Swamp Creek Road - Rotokohu (Developped Areas) (PDF, 776KB)</t>
  </si>
  <si>
    <t>INA_14</t>
  </si>
  <si>
    <t>Inangahua River - Waitahu River Island, Andersons Road-Technical Report (PDF, 742KB)</t>
  </si>
  <si>
    <t>https://ftp.doc.govt.nz/public/file/iT5tkNLCqkKvQQD56lgFug/SLR%20-%20WSI%20-%20INA_14%20-%20Inangahua%20River%20-%20Waitahu%20River%20Island%20-%20Andersons%20Road%20%20-%20Technical%20Report%20-%20DOC-6944750.pdf</t>
  </si>
  <si>
    <t>Recommendation - Inangahua River (PDF, 788KB)</t>
  </si>
  <si>
    <t>https://ftp.doc.govt.nz/public/file/KK-6GSoJHE_kpzWqaoqxTQ/SLR%20-%20WSI%20-%20INA_14%20-%20Inangahua%20River%20-%20Waitahu%20River%20Island%2C%20Andersons%20Road%20-%20Recommendation.pdf</t>
  </si>
  <si>
    <t>Inangahua River - Andersons Road</t>
  </si>
  <si>
    <t>Recommendation - Inangahua River - Andersons Road (PDF, 788KB)</t>
  </si>
  <si>
    <t>Inangahua River Andersons Road</t>
  </si>
  <si>
    <t>Recommendation - Inangahua River Andersons Road (PDF, 788KB)</t>
  </si>
  <si>
    <t>Waitahu River Island</t>
  </si>
  <si>
    <t>Recommendation - Waitahu River Island (PDF, 788KB)</t>
  </si>
  <si>
    <t>INA_15</t>
  </si>
  <si>
    <t>Boatman Creek</t>
  </si>
  <si>
    <t>Boatman Creek - Technical Report (PDF, 844KB)</t>
  </si>
  <si>
    <t>https://ftp.doc.govt.nz/public/file/brHqCvBSwUy-ia5kV2tEYQ/SLR%20-%20WSI%20-%20INA_15%20-%20Boatmans%20Creek%20-%20Technical%20Report%20-%20DOC-6944752.pdf</t>
  </si>
  <si>
    <t>Recommendation - Boatman Creek (PDF, 1.20MB)</t>
  </si>
  <si>
    <t>https://ftp.doc.govt.nz/public/file/DuU2YMBO0U2xwT8RGpgKBA/SLR%20-%20WSI%20-%20INA_15%20-%20Boatman%20Creek%2C%20Boatman%20Creek%20%E2%80%93%20Capleston%20-%20Recommendation.pdf</t>
  </si>
  <si>
    <t>Boatman Creek - Capleston</t>
  </si>
  <si>
    <t>Recommendation - Boatman Creek - Capleston (PDF, 1.20MB)</t>
  </si>
  <si>
    <t>INA_16</t>
  </si>
  <si>
    <t>Boatmans Creek - Capleston-Technical Report (PDF, 730KB)</t>
  </si>
  <si>
    <t>https://ftp.doc.govt.nz/public/file/CDDl64kqj0m2LnLMHSsC2w/SLR%20-%20WSI%20-%20INA_16%20-%20Boatmans%20Creek%20-%20Capleston%20-%20Technical%20Report%20-%20DOC-6944756.pdf</t>
  </si>
  <si>
    <t>Recommendation - Boatman Creek - Capleston (PDF, 842KB)</t>
  </si>
  <si>
    <t>https://ftp.doc.govt.nz/public/file/1WSSUSMwMU2OUdPWbnSyeA/SLR%20-%20WSI%20-%20INA_16%20-%20Boatman%20Creek%20-%20Capleston%20-%20Recommendation.pdf</t>
  </si>
  <si>
    <t>INA_17</t>
  </si>
  <si>
    <t>Waitahu River</t>
  </si>
  <si>
    <t>Waitahu River - Technical Report (PDF, 629KB)</t>
  </si>
  <si>
    <t>https://ftp.doc.govt.nz/public/file/E7N0JHV3Y0aUlPJ00mJWrA/SLR%20-%20WSI%20-%20INA_17%20-%20Waitahu%20River%20-%20Technical%20Report%20-%20DOC-6944758.pdf</t>
  </si>
  <si>
    <t>Recommendation - Waitahu River (PDF, 924KB)</t>
  </si>
  <si>
    <t>https://ftp.doc.govt.nz/public/file/jhTRuIi_xkijP-nZdqq2hA/SLR%20-%20WSI%20-%20INA_17%20-%20Waitahu%20River%20-%20Recommendation.pdf</t>
  </si>
  <si>
    <t>INA_18</t>
  </si>
  <si>
    <t>Reefton</t>
  </si>
  <si>
    <t>Reefton - Technical Report (PDF, 678KB)</t>
  </si>
  <si>
    <t>https://ftp.doc.govt.nz/public/file/LP465MefaEuv0h08XzAjLA/SLR%20-%20WSI%20-%20INA_18%20-%20Reefton%20-%20Technical%20Report%20-%20DOC-6944760.pdf</t>
  </si>
  <si>
    <t>Recommendation - Reefton (PDF, 944KB)</t>
  </si>
  <si>
    <t>https://ftp.doc.govt.nz/public/file/qGxzeZ5Fd06VBGAeTHNyQQ/SLR%20-%20WSI%20-%20INA_18%20-%20Reefton%20-%20Recommendation.pdf</t>
  </si>
  <si>
    <t>INA_19</t>
  </si>
  <si>
    <t>Inangahua River - Reefton Racecourse - Technical Report (PDF, 604KB)</t>
  </si>
  <si>
    <t>https://ftp.doc.govt.nz/public/file/UsiJ__XkMEmXqI0SVqMkeg/SLR%20-%20WSI%20-%20INA_19%20-%20Inangahua%20River%20-%20Reefton%20Racecourse%20-%20Technical%20Report%20-%20DOC-6944763.pdf</t>
  </si>
  <si>
    <t>Recommendation - Inangahua River (Riverbed) (PDF, 754KB)</t>
  </si>
  <si>
    <t>https://ftp.doc.govt.nz/public/file/MD-yMejLk0OvuFaXgfsGOg/SLR%20-%20WSI%20-%20INA_19%20-%20Inangahua%20River%20-%20Recommendation.pdf</t>
  </si>
  <si>
    <t>Recommendation - Inangahua River (Pasture) (PDF 754KB)</t>
  </si>
  <si>
    <t>INA_20</t>
  </si>
  <si>
    <t>Inangahua River - Reefton</t>
  </si>
  <si>
    <t>Inangahua River - Reefton north bank - Technical Report (PDF, 604KB)</t>
  </si>
  <si>
    <t>https://ftp.doc.govt.nz/public/file/GdBGJqe_RkuaaWNqK9x7Eg/SLR%20-%20WSI%20-%20INA_20%20-%20Inangahua%20River%20-%20Reefton%20-%20Technical%20Report%20-%20DOC-6944774.pdf</t>
  </si>
  <si>
    <t>Recommendation - Inangahua River - Reefton (PDF, 930KB)</t>
  </si>
  <si>
    <t>https://ftp.doc.govt.nz/public/file/nSl3oOhhHE_Jl_4-NM_R8g/SLR%20-%20WSI%20-%20INA_20%20-%20Inangahua%20River%20-%20Reefton%20-%20Recommendation.pdf</t>
  </si>
  <si>
    <t>INA_21</t>
  </si>
  <si>
    <t>Inangahua River - Reefton Inangahua bridge south bank - Technical Report (PDF, 600KB)</t>
  </si>
  <si>
    <t>https://ftp.doc.govt.nz/public/file/KtOJWCO-uUqIEX-6VdyOJQ/SLR%20-%20WSI%20-%20INA_21%20-%20Inangahua%20River%20-%20Reefton%20Inangahua%20Bridge%20Southbank%20-%20Technical%20Report%20-%20DOC-6944777.pdf</t>
  </si>
  <si>
    <t>Recommendation - Inangahua River (PDF, 815KB)</t>
  </si>
  <si>
    <t>https://ftp.doc.govt.nz/public/file/Rnkb02rsDUi138kUJq05Lw/SLR%20-%20WSI%20-%20INA_21%20-%20Inangahua%20River-%20Recommendation.pdf</t>
  </si>
  <si>
    <t>INA_22</t>
  </si>
  <si>
    <t>Inangahua River - Reefton (South)</t>
  </si>
  <si>
    <t>Inangahua River - Rosstown Road Reefton - Technical Report (PDF, 443KB)</t>
  </si>
  <si>
    <t>https://ftp.doc.govt.nz/public/file/Phcps9VL3EGKdXNGILIqYQ/SLR%20-%20WSI%20-%20INA_22%20-%20Inangahua%20River%20-%20Rosstown%20Road%20Reefton%20-%20Technical%20Report%20-%20DOC-6944779.pdf</t>
  </si>
  <si>
    <t>Recommendation - Inangahua River - Reefton (South) (PDF, 789KB)</t>
  </si>
  <si>
    <t>https://ftp.doc.govt.nz/public/file/ON7asxO8NUO_mRTZOq1Q9Q/SLR%20-%20WSI%20-%20INA_22%20-%20Inangahua%20River%20-%20Reefton%20-%20Recommendation.pdf</t>
  </si>
  <si>
    <t>INA_23</t>
  </si>
  <si>
    <t>Mai Mai - Te Wharau (North)</t>
  </si>
  <si>
    <t>Mai Mai - Te Wharau - Technical Report (PDF, 794KB)</t>
  </si>
  <si>
    <t>https://ftp.doc.govt.nz/public/file/HJnaUkoTQ0GOccBMRvW5RA/SLR%20-%20WSI%20-%20INA_23%20-%20Mai%20Mai%20-%20Te%20Wharau%20-%20Technical%20Report%20-%20DOC-6944784.pdf</t>
  </si>
  <si>
    <t>Recommendation - Mai Mai - Te Wharau (South) (PDF, 1.00MB)</t>
  </si>
  <si>
    <t>https://ftp.doc.govt.nz/public/file/dNirlVdiMUezrmVRV-SG3A/SLR%20-%20WSI%20-%20INA_23%20-%20Mai%20Mai%20-%20Te%20Wharau%2C%20Otututu%20Valley%20-%20Recommendation%201%20-%20National%20Park.pdf</t>
  </si>
  <si>
    <t>Mai Mai - Te Wharau (South)</t>
  </si>
  <si>
    <t>Recommendation - Mai Mai - Te Wharau (North) (PDF, 873KB)</t>
  </si>
  <si>
    <t>https://ftp.doc.govt.nz/public/file/PmwwOqaNqEOJi2ksZslxGQ/SLR%20-%20WSI%20-%20INA_23%20-%20Mai%20Mai%20-%20Te%20Wharau%20-%20Recommendation%202%20-%20WMA.pdf</t>
  </si>
  <si>
    <t>Otututu Valley</t>
  </si>
  <si>
    <t>Recommendation - Otututu Valley (PDF, 1.00MB)</t>
  </si>
  <si>
    <t>INA_24</t>
  </si>
  <si>
    <t>Stony Creek</t>
  </si>
  <si>
    <t>Stony Creek - Technical Report (PDF, 537KB)</t>
  </si>
  <si>
    <t>https://ftp.doc.govt.nz/public/file/lWysG4FZ5U6cVU54FPukXA/SLR%20-%20WSI%20-%20INA_24%20-%20Stony%20Creek%20-%20Technical%20Report%20-%20DOC-6944786.pdf</t>
  </si>
  <si>
    <t>Recommendation - Stony Creek (PDF, 873KB)</t>
  </si>
  <si>
    <t>https://ftp.doc.govt.nz/public/file/M3jzOqsQFkilS2vynyPfjg/SLR%20-%20WSI%20-%20INA_24%20-%20Stony%20Creek%20-%20Recommendation.pdf</t>
  </si>
  <si>
    <t>INA_25</t>
  </si>
  <si>
    <t>Murphy Creek</t>
  </si>
  <si>
    <t>Murphy Creek - Technical Report (PDF, 4.45MB)</t>
  </si>
  <si>
    <t>https://ftp.doc.govt.nz/public/file/-rhgY8FU1Ei83a4pTRZazA/SLR%20-%20WSI%20-%20INA_25%20-%20Murphy%20Creek%20-%20Technical%20Report%20-%20DOC-6944788.pdf</t>
  </si>
  <si>
    <t>Recommendation - Murphy Creek (PDF, 1.14MB)</t>
  </si>
  <si>
    <t>https://ftp.doc.govt.nz/public/file/B8n8lM_F5E2VTq9mAVcwAA/SLR%20-%20WSI%20-%20INA_25%20-%20Murphy%20Creek%20-%20Recommendation.pdf</t>
  </si>
  <si>
    <t>INA_26</t>
  </si>
  <si>
    <t>Mawheraiti Farm</t>
  </si>
  <si>
    <t xml:space="preserve">Mawheraiti Farm - Technical Report (PDF, 545KB) </t>
  </si>
  <si>
    <t>https://ftp.doc.govt.nz/public/file/c47G7wKa00mzy6KWA1YLfQ/SLR%20-%20WSI%20-%20INA_26%20-%20Mawheraiti%20Farm%20-%20Technical%20Report%20-%20DOC-6944790.pdf</t>
  </si>
  <si>
    <t>Recommendation - Mawheraiti Farm (PDF, 729KB)</t>
  </si>
  <si>
    <t>https://ftp.doc.govt.nz/public/file/aGlv8Ooxckq_LZoN6dSnaw/SLR%20-%20WSI%20-%20INA_26%20-%20Mawheraiti%20Farm%20-%20Recommendation.pdf</t>
  </si>
  <si>
    <t>INA_27</t>
  </si>
  <si>
    <t>Blackwater River</t>
  </si>
  <si>
    <t>Blackwater River - Technical Report (PDF, 758KB)</t>
  </si>
  <si>
    <t>https://ftp.doc.govt.nz/public/file/41YVC8bosECstYQFRbV0Cg/SLR%20-%20WSI%20-%20INA_27%20-%20Blackwater%20River%20-%20Technical%20Report%20-%20DOC-6944793.pdf</t>
  </si>
  <si>
    <t>Recommendation - Blackwater River (PDF, 692KB)</t>
  </si>
  <si>
    <t>https://ftp.doc.govt.nz/public/file/lJyNqw-OeEumcDx9IJUnHQ/SLR%20-%20WSI%20-%20INA_27%20-%20Blackwater%20River%20-%20Recommendation.pdf</t>
  </si>
  <si>
    <t>INA_28</t>
  </si>
  <si>
    <t>Caribu Creek</t>
  </si>
  <si>
    <t>Caribu Creek - Technical Report (PDF, 704KB)</t>
  </si>
  <si>
    <t>https://ftp.doc.govt.nz/public/file/UI4Aumri50uA0u8AeTy8IA/SLR%20-%20WSI%20-%20INA_28%20-%20Caribu%20Creek%20-%20Technical%20Report%20-%20DOC-6944798.pdf</t>
  </si>
  <si>
    <t>Recommendation - Caribu Creek (PDF, 642KB)</t>
  </si>
  <si>
    <t>https://ftp.doc.govt.nz/public/file/OqkMcDmT4UuM7ZOozUc0gA/SLR%20-%20WSI%20-%20INA_28%20-%20Caribu%20Creek%20-%20Recommendation.pdf</t>
  </si>
  <si>
    <t>INA_29</t>
  </si>
  <si>
    <t>Blackwater Creek</t>
  </si>
  <si>
    <t>Blackwater Creek - Technical Report (PDF, 729KB)</t>
  </si>
  <si>
    <t>https://ftp.doc.govt.nz/public/file/c_Dn3TNgRU2xK_mMDbmFZw/SLR%20-%20WSI%20-%20INA_29%20-%20Blackwater%20Creek%20-%20Technical%20Report%20-%20DOC-6944804.pdf</t>
  </si>
  <si>
    <t>Recommendation - Blackwater Creek (PDF, 668KB)</t>
  </si>
  <si>
    <t>https://ftp.doc.govt.nz/public/file/01AcSx3pX0mubo54REcpsg/SLR%20-%20WSI%20-%20INA_29%20-%20Blackwater%20Creek%20-%20Recommendation.pdf</t>
  </si>
  <si>
    <t>INA_30</t>
  </si>
  <si>
    <t>Blackwater Creek - Blackwater - Technical Report (PDF, 701KB)</t>
  </si>
  <si>
    <t>https://ftp.doc.govt.nz/public/file/CHmPZ2TDzUSFVolbq0kaVA/SLR%20-%20WSI%20-%20INA_30%20-%20Blackwater%20Creek%20-%20Blackwater%20-%20Technical%20Report%20-%20DOC-6944807.pdf</t>
  </si>
  <si>
    <t>Recommendation - Blackwater Creek (PDF, 982KB)</t>
  </si>
  <si>
    <t>https://ftp.doc.govt.nz/public/file/m6nIzoCwNkKi7iP4UbV9ZA/SLR%20-%20WSI%20-%20INA_30%20-%20Blackwater%20Creek%20-%20Recommendation.pdf</t>
  </si>
  <si>
    <t>INA_31</t>
  </si>
  <si>
    <t>Waiuta</t>
  </si>
  <si>
    <t xml:space="preserve">Waiuta - Jos Divis cottage - Technical Report (4.41MB) </t>
  </si>
  <si>
    <t>https://ftp.doc.govt.nz/public/file/PsXVMtUASU2R7AQpQaIGNg/SLR%20-%20WSI%20-%20INA_31%20-%20Waiuta%20-%20Technical%20Report%20-%20DOC-6944810.pdf</t>
  </si>
  <si>
    <t>Recommendation - Waiuta (PDF,  1.26MB)</t>
  </si>
  <si>
    <t>https://ftp.doc.govt.nz/public/file/56yjD1fkWk2DkqrdUwPEQg/SLR%20-%20WSI%20-%20INA_31%20-%20Waiuta%20-%20Recommendation.pdf</t>
  </si>
  <si>
    <t>INA_32</t>
  </si>
  <si>
    <t>Little Grey River (Riverbed)</t>
  </si>
  <si>
    <t>Little Grey River -Technical Report (PDF, 517KB)</t>
  </si>
  <si>
    <t>https://ftp.doc.govt.nz/public/file/GvZtvsmM6k2SfU6UOYgAnQ/SLR%20-%20WSI%20-%20INA_32%20-%20Little%20Grey%20River%20-%20Technical%20Report%20-%20DOC-6944813.pdf</t>
  </si>
  <si>
    <t>Recommendation - Little Grey River (Riverbed) (PDF, 730KB)</t>
  </si>
  <si>
    <t>https://ftp.doc.govt.nz/public/file/_iAzbHfIxUW7QRf7wI7HXw/SLR%20-%20WSI%20-%20INA_32%20-%20Little%20Grey%20River%20-%20Recommendation.pdf</t>
  </si>
  <si>
    <t>Little Grey River (Pasture)</t>
  </si>
  <si>
    <t>Recommendation - Little Grey River (Pasture) (PDF, 730KB)</t>
  </si>
  <si>
    <t>INA_33</t>
  </si>
  <si>
    <t>Blacks Point - Trennery Street</t>
  </si>
  <si>
    <t>Blacks Point - Trennery Street - Technical Report (PDF, 672KB)</t>
  </si>
  <si>
    <t>https://ftp.doc.govt.nz/public/file/xj20_vRiNE6aRXAELVI1pA/SLR%20-%20WSI%20-%20INA_33%20-%20Blacks%20Point%20-%20Trennery%20Street%20-%20Technical%20Report%20-%20DOC-6944814.pdf</t>
  </si>
  <si>
    <t>Recommendation - Blacks Point - Trennery Street (PDF, 691KB)</t>
  </si>
  <si>
    <t>https://ftp.doc.govt.nz/public/file/4kO0SHzWHEKb3Af56cBlHQ/SLR%20-%20WSI%20-%20INA_33%20-%20Blacks%20Point%20-%20Trennery%20Street%20-%20Recommendation.pdf</t>
  </si>
  <si>
    <t>INA_34</t>
  </si>
  <si>
    <t>Crushington</t>
  </si>
  <si>
    <t xml:space="preserve">Crushington and Blacks Point - Technical Report (4.8MB) </t>
  </si>
  <si>
    <t>https://ftp.doc.govt.nz/public/file/VFPHgk-xy0qdH65bb4N7pg/SLR%20-%20WSI%20-%20INA_34%20-%20Crushington%20and%20Blacks%20Point%20-%20Technical%20Report%20-%20DOC-6944816.pdf</t>
  </si>
  <si>
    <t>Recommendation - Crushington (PDF, 705KB)</t>
  </si>
  <si>
    <t>https://ftp.doc.govt.nz/public/file/rRnodSofHUmrztIK4DHu5g/SLR%20-%20WSI%20-%20INA_34%20-%20Crushington%20-%20Blacks%20Point%20-%20Recommendation.pdf</t>
  </si>
  <si>
    <t>Crushington / Blacks Point</t>
  </si>
  <si>
    <t>Recommendation - Crushington / Blacks Point (PDF, 705KB)</t>
  </si>
  <si>
    <t>INA_35</t>
  </si>
  <si>
    <t>Progress Water Race</t>
  </si>
  <si>
    <t xml:space="preserve">Progress Water Race - Technical Report (PDF, 816KB) </t>
  </si>
  <si>
    <t>https://ftp.doc.govt.nz/public/file/ITeuwbb-i0mzJ0_Zgwzr3Q/SLR%20-%20WSI%20-%20INA_35%20-%20Progress%20Water%20Race%20-%20Technical%20Report%20-%20DOC-6944817.pdf</t>
  </si>
  <si>
    <t>Recommendation - Progress Water Race (PDF, 763KB)</t>
  </si>
  <si>
    <t>https://ftp.doc.govt.nz/public/file/ifhq4JKj4kO177VIDe2bWg/SLR%20-%20WSI%20-%20INA_35%20-%20Progress%20Water%20Race%20-%20Recommendation.pdf</t>
  </si>
  <si>
    <t>INA_36</t>
  </si>
  <si>
    <t>Big River</t>
  </si>
  <si>
    <t>Big River - Technical Report (PDF, 4.66MB)</t>
  </si>
  <si>
    <t>https://ftp.doc.govt.nz/public/file/4nFKySqIKkiKV61UwE2neQ/SLR%20-%20WSI%20-%20INA_36%20-%20Big%20River%20-%20Technical%20Report%20-%20DOC-6944820.pdf</t>
  </si>
  <si>
    <t>Recommendation - Big River (PDF,  1.36MB)</t>
  </si>
  <si>
    <t>https://ftp.doc.govt.nz/public/file/NqXuz90P6ECqThLYnPOlDg/SLR%20-%20WSI%20-%20INA_36%20-%20Big%20River%20-%20Recommendation.pdf</t>
  </si>
  <si>
    <t>INA_37</t>
  </si>
  <si>
    <t>Inangahua River - Rahu Saddle - Technical Report (PDF, 639KB)</t>
  </si>
  <si>
    <t>https://ftp.doc.govt.nz/public/file/GjQm-zYpEUmzYHRd785SqQ/SLR%20-%20WSI%20-%20INA_37%20-%20Inangahua%20River%20-%20Rahu%20Saddle%20-%20Technical%20Report%20-%20DOC-6944824.pdf</t>
  </si>
  <si>
    <t>Recommendation - Inangahua River (PDF, 880KB)</t>
  </si>
  <si>
    <t>https://ftp.doc.govt.nz/public/file/5A7PtAc5pkm0eFwZmI__3w/SLR%20-%20WSI%20-%20INA_37%20-%20Inangahua%20River%20-%20Recommendation.pdf</t>
  </si>
  <si>
    <t>INA_38</t>
  </si>
  <si>
    <t>Bald Hill</t>
  </si>
  <si>
    <t>Bald Hill - Technical Report (PDF, 4.78MB)</t>
  </si>
  <si>
    <t>https://ftp.doc.govt.nz/public/file/8dX06hy190mwDtULDeHEqg/SLR%20-%20WSI%20-%20INA_38%20-%20Bald%20Hill%20-%20Technical%20Report%20-%20DOC-6944838.pdf</t>
  </si>
  <si>
    <t>Recommendation - Bald Hill (PDF, 1.19MB)</t>
  </si>
  <si>
    <t>https://ftp.doc.govt.nz/public/file/ya5bHD2CTEegok1MXOzcig/SLR%20-%20WSI%20-%20INA_38%20-%20Bald%20Hill%20-%20Recommendation.pdf</t>
  </si>
  <si>
    <t>INA_39</t>
  </si>
  <si>
    <t>Inangahua River - Technical Report (PDF, 710KB)</t>
  </si>
  <si>
    <t>https://ftp.doc.govt.nz/public/file/wlic7LVt9E_nTPkwl4JY4Q/SLR%20-%20WSI%20-%20INA_39%20-%20Inangahua%20River%20-%20Technical%20Report%20-%20DOC-6944839.pdf</t>
  </si>
  <si>
    <t>Recommendation - Inangahua River  (PDF, 969KB)</t>
  </si>
  <si>
    <t>https://ftp.doc.govt.nz/public/file/i6v01dVr1ECGl6ne-1sa6A/SLR%20-%20WSI%20-%20INA_39%20-%20Inangahua%20River%20-%20Recommendation.pdf</t>
  </si>
  <si>
    <t>Recommendation - Inangahua River (PDF, 969KB)</t>
  </si>
  <si>
    <t>INA_40</t>
  </si>
  <si>
    <t>Palmer Road</t>
  </si>
  <si>
    <t>Palmer Road - Technical Report (PDF, 806KB)</t>
  </si>
  <si>
    <t>https://ftp.doc.govt.nz/public/file/fqSyCUMcnkqRuvB2tfyVeg/SLR%20-%20WSI%20-%20INA_40%20-%20Palmer%20Road%20-%20Technical%20Report%20-%20DOC-6944842.pdf</t>
  </si>
  <si>
    <t>Recommendation - Palmer Road (PDF, 830KB)</t>
  </si>
  <si>
    <t>https://ftp.doc.govt.nz/public/file/W-j-RMLstUyov31dV_84bw/SLR%20-%20WSI%20-%20INA_40%20-%20Palmer%20Road%20-%20Recommendation.pdf</t>
  </si>
  <si>
    <t>INA_41</t>
  </si>
  <si>
    <t xml:space="preserve">Palmer Road - Upper Grey River - Technical Report (PDF, 786KB) </t>
  </si>
  <si>
    <t>https://ftp.doc.govt.nz/public/file/uI4Xq98LaEuKXLLrGWhlLw/SLR%20-%20WSI%20-%20INA_41%20-%20Palmer%20Road%20-%20Upper%20Grey%20River%20-%20Technical%20Report%20-%20DOC-6944844.pdf</t>
  </si>
  <si>
    <t>Recommendation - Palmer Road (PDF, 1.19MB)</t>
  </si>
  <si>
    <t>https://ftp.doc.govt.nz/public/file/BDS6m9u29ka3oKiTa61_2g/SLR%20-%20WSI%20-%20INA_41%20-%20Palmer%20Road%2C%20Palmers%20Road%2C%20Upper%20Grey%20River%20-%20Recommendation.pdf</t>
  </si>
  <si>
    <t>Palmers Road</t>
  </si>
  <si>
    <t>Recommendation - Palmers Road (PDF, 1.19MB)</t>
  </si>
  <si>
    <t>Upper Grey River</t>
  </si>
  <si>
    <t>Recommendation - Upper Grey River (PDF, 1.19MB)</t>
  </si>
  <si>
    <t>INA_42</t>
  </si>
  <si>
    <t>Glengary Stream</t>
  </si>
  <si>
    <t xml:space="preserve">Glengarry Stream - Technical Report (PDF, 556KB) </t>
  </si>
  <si>
    <t>https://ftp.doc.govt.nz/public/file/9GxqHmM56EmPDVhOu0aJTg/SLR%20-%20WSI%20-%20INA_42%20-%20Glengarry%20Stream%20-%20Technical%20Report%20-%20DOC-6944849.pdf</t>
  </si>
  <si>
    <t>Recommendation - Glengary Stream (PDF, 714KB)</t>
  </si>
  <si>
    <t>https://ftp.doc.govt.nz/public/file/yOCFrU4K-0Kk_xoNRl7eug/SLR%20-%20WSI%20-%20INA_42%20-%20Glengary%20Stream%20-%20Recommendation.pdf</t>
  </si>
  <si>
    <t>INA_43</t>
  </si>
  <si>
    <t>Maruia River West Bank</t>
  </si>
  <si>
    <t xml:space="preserve">Maruia River West Bank and Shenandoah - Technical Report (PDF, 819KB) </t>
  </si>
  <si>
    <t>https://ftp.doc.govt.nz/public/file/XxJzC-We2EehSBooenVu9Q/SLR%20-%20WSI%20-%20INA_43%20-%20Maruia%20River%20West%20Bank%20and%20Shenandoah%20-%20Technical%20Report%20-%20DOC-6944854.pdf</t>
  </si>
  <si>
    <t>Recommendation - Maruia River West Bank  (PDF, 792KB)</t>
  </si>
  <si>
    <t>https://ftp.doc.govt.nz/public/file/DIgJh9C2402Xq2NHhiKUJg/SLR%20-%20WSI%20-%20INA_43%20-%20Maruia%20River%20West%20Bank%20and%20Shenandoah%20-%20Recommendation.pdf</t>
  </si>
  <si>
    <t>Shenandoah</t>
  </si>
  <si>
    <t>Recommendation - Shenandoah  (PDF, 792KB)</t>
  </si>
  <si>
    <t>INA_44</t>
  </si>
  <si>
    <t>Brunner Range Tops</t>
  </si>
  <si>
    <t xml:space="preserve">Brunner Range Tops - Technical Report (PDF, 792KB) </t>
  </si>
  <si>
    <t>https://ftp.doc.govt.nz/public/file/FJUqqzyAEUOh7SGiL-j7nA/SLR%20-%20WSI%20-%20INA_44%20-%20Brunner%20Range%20Tops%20-%20Technical%20Report%20-%20DOC-6944855.pdf</t>
  </si>
  <si>
    <t>Recommendation - Brunner Range Tops (PDF, 1.19MB)</t>
  </si>
  <si>
    <t>https://ftp.doc.govt.nz/public/file/rQKYuGg_f0KZZPDfj8_K_w/SLR%20-%20WSI%20-%20INA_44%20-%20Brunner%20Range%20Tops%20-%20Recommendation.pdf</t>
  </si>
  <si>
    <t>INA_45</t>
  </si>
  <si>
    <t>Shenandoah River (Forested Area)</t>
  </si>
  <si>
    <t>Shenandoah River - Technical Report (PDF, 733KB)</t>
  </si>
  <si>
    <t>https://ftp.doc.govt.nz/public/file/pmAIOlxhtUa-tCWuvjZkeg/SLR%20-%20WSI%20-%20INA_45%20-%20Shenandoah%20River%20-%20Technical%20Report%20-%20DOC-6944863.pdf</t>
  </si>
  <si>
    <t>Recommendation - Shenandoah River (PDF,  1.09MB)</t>
  </si>
  <si>
    <t>https://ftp.doc.govt.nz/public/file/3C_twJGvQUmnNGLO8TaS0g/SLR%20-%20WSI%20-%20INA_45%20-%20Shenandoah%20River%20-%20Recommendation.pdf</t>
  </si>
  <si>
    <t>Shenandoah River (Pasture)</t>
  </si>
  <si>
    <t>INA_46</t>
  </si>
  <si>
    <t>Warwick River</t>
  </si>
  <si>
    <t>Warwick River - Technical Report (PDF, 865KB)</t>
  </si>
  <si>
    <t>https://ftp.doc.govt.nz/public/file/8peU8wOGpEGjJZHle-9H0g/SLR%20-%20WSI%20-%20INA_46%20-%20Warwick%20River%20-%20Technical%20Report%20-%20DOC-6944865.pdf</t>
  </si>
  <si>
    <t xml:space="preserve">Recommendation - Warwick River (PDF, 734KB) </t>
  </si>
  <si>
    <t>https://ftp.doc.govt.nz/public/file/IjNRPWOyHkSx6m1ZEVQtLQ/SLR%20-%20WSI%20-%20INA_46%20-%20Warwick%20River%20-%20Recommendation.pdf</t>
  </si>
  <si>
    <t>INA_47</t>
  </si>
  <si>
    <t>Caves Road</t>
  </si>
  <si>
    <t>Caves Road, Diamond Creek and Rappahannock River - Technical Report (PDF, 831KB)</t>
  </si>
  <si>
    <t>https://ftp.doc.govt.nz/public/file/zlLDKaFmS0684o2ThcS3yg/SLR%20-%20WSI%20-%20INA_47%20-%20Caves%20Road%2C%20Diamond%20Creek%20and%20Rappahannock%20River%20-%20Technical%20Report%20-%20DOC-6944867.pdf</t>
  </si>
  <si>
    <t>Recommendation - Caves Road (PDF,  1.22MB)</t>
  </si>
  <si>
    <t>https://ftp.doc.govt.nz/public/file/3mwV578lr0K2Ag5aQ5Sjrg/SLR%20-%20WSI%20-%20INA_47%20-%20Caves%20Road%2C%20Diamond%20Creek%2C%20Rappahannock%20River%20-%20Recommendation.pdf</t>
  </si>
  <si>
    <t>Diamond Creek</t>
  </si>
  <si>
    <t>Recommendation - Diamond Creek (PDF,  1.22MB)</t>
  </si>
  <si>
    <t>Rappahannock River</t>
  </si>
  <si>
    <t>Recommendation - Rappahannock River (PDF,  1.22MB)</t>
  </si>
  <si>
    <t>INA_48</t>
  </si>
  <si>
    <t>Maruia River</t>
  </si>
  <si>
    <t>Maruia River - Technical Report (PDF, 516KB)</t>
  </si>
  <si>
    <t>https://ftp.doc.govt.nz/public/file/cQVEPXmRhUuT7Bek-YNKzQ/SLR%20-%20WSI%20-%20INA_48%20-%20Maruia%20River%20-%20Technical%20Report%20-%20DOC-6944868.pdf</t>
  </si>
  <si>
    <t>Recommendation - Maruia River (PDF, 877KB)</t>
  </si>
  <si>
    <t>https://ftp.doc.govt.nz/public/file/r9OwBnZjvkWRJK-WOmjVqg/SLR%20-%20WSI%20-%20INA_48%20-%20Maruia%20River%20-%20Recommendation.pdf</t>
  </si>
  <si>
    <t>INA_49</t>
  </si>
  <si>
    <t xml:space="preserve">West Rappahannock River - Technical Report (PDF, 726KB) </t>
  </si>
  <si>
    <t>https://ftp.doc.govt.nz/public/file/ZbE2TFxTYEmirOOXeo_KXA/SLR%20-%20WSI%20-%20INA_49%20-%20West%20Rappahannock%20River%20-%20Technical%20Report%20-%20DOC-6944869.pdf</t>
  </si>
  <si>
    <t>Recommendation - Rappahannock River (PDF, 1.007KB)</t>
  </si>
  <si>
    <t>https://ftp.doc.govt.nz/public/file/FSQTT5WKCUmulC1ziYw_gg/SLR%20-%20WSI%20-%20INA_49%20-%20Rappahannock%20River%20-%20Recommendation.pdf</t>
  </si>
  <si>
    <t>INA_50</t>
  </si>
  <si>
    <t>Maruia River (Riverbed)</t>
  </si>
  <si>
    <t xml:space="preserve">Maruia River valley floor - Technical Report (PDF, 695KB) </t>
  </si>
  <si>
    <t>https://ftp.doc.govt.nz/public/file/gfP1L_eZAkm1Nlrjh-Lz2g/SLR%20-%20WSI%20-%20INA_50%20-%20Maruia%20River%20-%20Technical%20Report%20-%20DOC-6944874.pdf</t>
  </si>
  <si>
    <t>Recommendation - Maruia River (Riverbed) (PDF, 823KB)</t>
  </si>
  <si>
    <t>https://ftp.doc.govt.nz/public/file/b7ZgbaEWVkORUXmYz8a4Hg/SLR%20-%20WSI%20-%20INA_50%20-%20Maruia%20River%20-%20Recommendation.pdf</t>
  </si>
  <si>
    <t>Maruia River (Pasture)</t>
  </si>
  <si>
    <t>Recommendation - Maruia River (Pasture) (PDF, 823KB)</t>
  </si>
  <si>
    <t>INA_51</t>
  </si>
  <si>
    <t>Station Creek</t>
  </si>
  <si>
    <t xml:space="preserve">Station Creek - Technical Report (PDF, 911KB) </t>
  </si>
  <si>
    <t>https://ftp.doc.govt.nz/public/file/RP9FBLMDj02rdkTdSNF9DA/SLR%20-%20WSI%20-%20INA_51%20-%20Station%20Creek%20-%20Technical%20Report%20-%20DOC-6944875.pdf</t>
  </si>
  <si>
    <t>Recommendation - Station Creek (PDF, 764KB)</t>
  </si>
  <si>
    <t>https://ftp.doc.govt.nz/public/file/YvswfDiIbUe9nFOqPl1JAw/SLR%20-%20WSI%20-%20INA_51%20-%20Station%20Creek%20-%20Recommendation.pdf</t>
  </si>
  <si>
    <t>INA_52</t>
  </si>
  <si>
    <t>Woolley River - Maruia</t>
  </si>
  <si>
    <t xml:space="preserve">Woolley River - Maruia - Technical Report (PDF, 856KB) </t>
  </si>
  <si>
    <t>https://ftp.doc.govt.nz/public/file/KRPXGbeTeUiD95v33DHJKQ/SLR%20-%20WSI%20-%20INA_52%20-%20Woolley%20River%20-%20Maruia%20-%20Technical%20Report%20-%20DOC-6944877.pdf</t>
  </si>
  <si>
    <t>Recommendation - Woolley River - Maruia (PDF, 1.08MB)</t>
  </si>
  <si>
    <t>https://ftp.doc.govt.nz/public/file/9qUqhOXoGUq2Zrs41b5VRQ/SLR%20-%20WSI%20-%20INA_52%20-%20Woolley%20River%20-%20Maruia%20-%20Recommendation.pdf</t>
  </si>
  <si>
    <t>INA_53</t>
  </si>
  <si>
    <t>Maruia River Flats Springs Junction to Maruia - Technical Report (PDF, 1.42MB)</t>
  </si>
  <si>
    <t>https://ftp.doc.govt.nz/public/file/TiY5PijsdEKawhH5An2f5Q/SLR%20-%20WSI%20-%20INA_53%20-%20Maruia%20River%20Flats%20Springs%20Junction%20to%20Maruia%20-%20Technical%20Report%20-%20DOC-6944879.pdf</t>
  </si>
  <si>
    <t>Recommendation - Maruia River (Pasture)  (PDF, 1.42MB)</t>
  </si>
  <si>
    <t>https://ftp.doc.govt.nz/public/file/dkWtqbzbhk_z0xYDoWhZRg/SLR%20-%20WSI%20-%20INA_53%20-%20Maruia%20River%20-%20Recommendation.pdf</t>
  </si>
  <si>
    <t>Recommendation - Maruia River (Riverbed)  (PDF, 1.42MB)</t>
  </si>
  <si>
    <t>Conservation Area - Maruia River (Riverbed) (PDF, 1.42MB)</t>
  </si>
  <si>
    <t xml:space="preserve">Maruia River Flats Springs Junction to Maruia - Technical Report (PDF, 1.42MB) </t>
  </si>
  <si>
    <t>INA_54</t>
  </si>
  <si>
    <t>S.H.7 - Springs Junction</t>
  </si>
  <si>
    <t>SH 7 - Springs Junction - Technical Report (PDF, 396KB)</t>
  </si>
  <si>
    <t>https://ftp.doc.govt.nz/public/file/ngcUkj_1LU_PaI-0OU9a8A/SLR%20-%20WSI%20-%20INA_54%20-%20SH7%20-%20Springs%20Junction%20-%20Technical%20Report%20-%20DOC-6944880.pdf</t>
  </si>
  <si>
    <t>Recommendation - S.H.7 - Springs Junction (PDF, 723KB)</t>
  </si>
  <si>
    <t>https://ftp.doc.govt.nz/public/file/ODEkMccF-EGSfruH9pcJvA/SLR%20-%20WSI%20-%20INA_54%20-%20S.H.7%20-%20Springs%20Junction%20-%20Recommendation.pdf</t>
  </si>
  <si>
    <t>1 Karamea</t>
  </si>
  <si>
    <t>KAR_01</t>
  </si>
  <si>
    <t>Mossy Burn</t>
  </si>
  <si>
    <t>National Park (Kahurangi)</t>
  </si>
  <si>
    <t>Mossy Burn - Technical Report (PDF, 541KB)</t>
  </si>
  <si>
    <t>https://ftp.doc.govt.nz/public/file/ISur9dpEVk2yKSKOIMkh3Q/SLR%20-%20WSI%20-%20KAR_01%20Mossy%20Burn%20-%20Technical%20Report%20-%20DOC-6756387.pdf</t>
  </si>
  <si>
    <t>Recommendation - Mossy Burn (PDF, 1.023KB)</t>
  </si>
  <si>
    <t>https://ftp.doc.govt.nz/public/file/k2CRUopRuUWgZbKsbrtMPQ/SLR%20-%20WSI%20-%20KAR_01%20-%20Mossy%20Burn%20-%20Recommendation.pdf</t>
  </si>
  <si>
    <t>KAR_02</t>
  </si>
  <si>
    <t>Ōpārara River Lagoon</t>
  </si>
  <si>
    <t>Ōpārara River Lagoon - Technical Report (PDF, 423KB)</t>
  </si>
  <si>
    <t>https://ftp.doc.govt.nz/public/file/rZBu5WmGXEWWJ5x7TpTx0A/SLR%20-%20WSI%20-%20KAR_02%20-%20Oparara%20River%20Lagoon%20-%20Technical%20Report%20-%20DOC-6756388.pdf</t>
  </si>
  <si>
    <t>Recommendation - Ōpārara River Lagoon (PDF, 853KB)</t>
  </si>
  <si>
    <t>https://ftp.doc.govt.nz/public/file/WURA5ZMQtUqgtstxnbT5Bg/SLR%20-%20WSI%20-%20KAR_02%20-%20Oparara%20River%20Lagoon%20-%20Recommendation.pdf</t>
  </si>
  <si>
    <t>KAR_03</t>
  </si>
  <si>
    <t>Ōpārara</t>
  </si>
  <si>
    <t>Ōpārara Butterfly Creek - Technical Report (PDF, 533KB)</t>
  </si>
  <si>
    <t>https://ftp.doc.govt.nz/public/file/odEmLnqdS0Ofd9bT2_YDSA/SLR%20-%20WSI%20-%20KAR_03%20-%20Oparara-Butterfly%20Creek%20-%20Technical%20Report%20-%20DOC-6756390.pdf</t>
  </si>
  <si>
    <t>Recommendation - Ōpārara (PDF, 935KB)</t>
  </si>
  <si>
    <t>https://ftp.doc.govt.nz/public/file/79qFqqT-3UCIz8yQxi5eKA/SLR%20-%20WSI%20-%20KAR_03%20-%20Oparara%20-%20Recommendation.pdf</t>
  </si>
  <si>
    <t>KAR_04</t>
  </si>
  <si>
    <t xml:space="preserve">Ōpārara </t>
  </si>
  <si>
    <t>Ōpārara Riverbed - Technical Report (PDF, 522KB)</t>
  </si>
  <si>
    <t>https://ftp.doc.govt.nz/public/file/ac_zZtgF-ke33X0EhPph7A/SLR%20-%20WSI%20-%20KAR_04%20-%20Oparara%20Riverbed%20-%20Technical%20Report%20-%20DOC-6756391.pdf</t>
  </si>
  <si>
    <t>Recommendation - Ōpārara Riverbed (Pasture) (PDF, 961KB)</t>
  </si>
  <si>
    <t>https://ftp.doc.govt.nz/public/file/Qz28KBH6a02npH4UAUiAXA/SLR%20-%20WSI%20-%20KAR_04%20-%20Oparara%20Riverbed.pdf</t>
  </si>
  <si>
    <t>Ōpārara Riverbed (Pasture)</t>
  </si>
  <si>
    <t>Recommendation - Ōpārara Riverbed (Riverbed) (PDF, 961KB)</t>
  </si>
  <si>
    <t>Ōpārara Riverbed (Forested Area)</t>
  </si>
  <si>
    <t>Recommendation - Ōpārara Riverbed (PDF, 732KB)</t>
  </si>
  <si>
    <t>https://ftp.doc.govt.nz/public/file/q_H0d3xLREmEuXholNfmfg/SLR%20-%20WSI%20-%20KAR_04%20-%20Oparara%20-%20Recommendation.pdf</t>
  </si>
  <si>
    <t>Ōpārara Riverbed (Riverbed)</t>
  </si>
  <si>
    <t>Recommendation - Ōpārara Riverbed (Forested Area) (PDF, 961KB)</t>
  </si>
  <si>
    <t>KAR_05</t>
  </si>
  <si>
    <t>Karamea</t>
  </si>
  <si>
    <t xml:space="preserve">Government Purpose (Government Buildings) Reserve </t>
  </si>
  <si>
    <t>Karamea Town Blocks - Technical Report (PDF, 445KB)</t>
  </si>
  <si>
    <t>https://ftp.doc.govt.nz/public/file/zMHp5UcqrUSkBOA3LA4v6w/SLR%20-%20WSI%20-%20KAR_05%20-%20Karamea%20town%20blocks%20-%20Technical%20Report%20-%20DOC-6756392.pdf</t>
  </si>
  <si>
    <t>Recommendation - Karamea (PDF, 845KB)</t>
  </si>
  <si>
    <t>https://ftp.doc.govt.nz/public/file/WaYgJFo3wkOxTlZtq3Yo3g/SLR%20-%20WSI%20-%20KAR_05%20-%20Karamea%20-%20Waverley%20Street%20-%20Recommendation.pdf</t>
  </si>
  <si>
    <t>Karamea - Waverley Street</t>
  </si>
  <si>
    <t>Recommendation - Karamea - Waverley Street (PDF, 845KB)</t>
  </si>
  <si>
    <t>KAR_06</t>
  </si>
  <si>
    <t>Little Wanganui River Head</t>
  </si>
  <si>
    <t>Karamea Estuary, Kongahu, and Little Wanganui River Head - Technical Report (PDF, 482KB)</t>
  </si>
  <si>
    <t>https://ftp.doc.govt.nz/public/file/F_iCkX1IuEilzfFC7tkShw/SLR%20-%20WSI%20-%20KAR_06%20-%20Karamea%20Estuary%2C%20Kongahu%20and%20Little%20Wanganui%20River%20Head%20-%20Technical%20Report%20-%20DOC-6756395.pdf</t>
  </si>
  <si>
    <t>Recommendation - Karamea Estuary (PDF, 1.06MB)</t>
  </si>
  <si>
    <t>https://ftp.doc.govt.nz/public/file/CUOSdta_V0CHOd-oJ1-pZw/SLR%20-%20WSI%20-%20KAR_06%20-%20Karamea%20Estuary%20-%20Kongahu%20-%20Recommendation%201.pdf</t>
  </si>
  <si>
    <t>Karamea Estuary</t>
  </si>
  <si>
    <t xml:space="preserve">Wildlife Management Area </t>
  </si>
  <si>
    <t>Recommendation - Little Wanganui River Head (PDF, 943KB)</t>
  </si>
  <si>
    <t>https://ftp.doc.govt.nz/public/file/WKXGZCyBmkylP_Zuzr2yYw/SLR%20-%20WSI%20-%20KAR_06%20-%20Little%20Wanganui%20River%20Head%20-%20Recommendation%202.pdf</t>
  </si>
  <si>
    <t>Kongahu (Foreshore)</t>
  </si>
  <si>
    <t>Recommendation - Kongahu (Pasture) (PDF, 1.06MB)</t>
  </si>
  <si>
    <t>Kongahu (Pasture)</t>
  </si>
  <si>
    <t>Recommendation - Kongahu (Foreshore) (PDF, 1.06MB)</t>
  </si>
  <si>
    <t>KAR_07</t>
  </si>
  <si>
    <t>Karamea - Otumahana Estuary - Technical Report (PDF, 526KB)</t>
  </si>
  <si>
    <t>https://ftp.doc.govt.nz/public/file/mumiKdyPd0C_eOzbe8elyg/SLR%20-%20WSI%20-%20KAR_07%20-%20Karamea_Otumahana%20Estuary%20-%20Technical%20Report%20-%20DOC-6756385.pdf</t>
  </si>
  <si>
    <t>Karamea - Recommendation - Karamea Estuary (PDF, 1.10MB)</t>
  </si>
  <si>
    <t>https://ftp.doc.govt.nz/public/file/61VmOCVtJ0eFg-5A03fnRA/SLR%20-%20WSI%20-%20KAR_07%20-%20Karamea%20Estuary%20%26%20Riverbed%20-%20Otumahana%20Estuary%20-%20Recommendation.pdf</t>
  </si>
  <si>
    <t>Otumahana Estuary</t>
  </si>
  <si>
    <t>Karamea - Recommendation - Otumahana Estuary (PDF, 1.10MB)</t>
  </si>
  <si>
    <t>Karamea Riverbed</t>
  </si>
  <si>
    <t>Karamea - Recommendation - Karamea Riverbed (PDF, 1.10MB)</t>
  </si>
  <si>
    <t>KAR_08</t>
  </si>
  <si>
    <t>Market Cross</t>
  </si>
  <si>
    <t>Market Cross - Technical Report (PDF, 570KB)</t>
  </si>
  <si>
    <t>https://ftp.doc.govt.nz/public/file/ztrVc0pUQEK8jb9hrSwudg/SLR%20-%20WSI%20-%20KAR_08%20-%20Market%20Cross%20-%20Technical%20Report%20-%20DOC-6756397.pdf</t>
  </si>
  <si>
    <t>Recommendation - Market Cross (PDF, 754KB)</t>
  </si>
  <si>
    <t>https://ftp.doc.govt.nz/public/file/0LS1Jx3bbEKrgcX2Wg74EQ/SLR%20-%20WSI%20-%20KAR_08%20-%20Market%20Cross%20-%20Recommendation.pdf</t>
  </si>
  <si>
    <t>KAR_09</t>
  </si>
  <si>
    <t>Elfin Bluff</t>
  </si>
  <si>
    <t>Elfin Bluff - Technical Report (PDF, 641KB)</t>
  </si>
  <si>
    <t>https://ftp.doc.govt.nz/public/file/6w-jsvFChEO_U8Zdj8D_iQ/SLR%20-%20WSI%20-%20KAR_09%20-%20Elfin%20Bluff%20-%20Technical%20Report%20-%20DOC-6756386.pdf</t>
  </si>
  <si>
    <t>Recommendation - Elfin Bluff (PDF, 964KB)</t>
  </si>
  <si>
    <t>https://ftp.doc.govt.nz/public/file/VLSXOXjS_E_fHhM_zhY6lA/SLR%20-%20WSI%20-%20KAR_09%20-%20Elfin%20Bluff%20-%20Recommendation.pdf</t>
  </si>
  <si>
    <t>KAR_10</t>
  </si>
  <si>
    <t>Kelly Creek (Pasture)</t>
  </si>
  <si>
    <t>Kelly Creek - Technical Report (PDF, 495KB)</t>
  </si>
  <si>
    <t>https://ftp.doc.govt.nz/public/file/zhfg0uqWDE_V4y3J6qwTUA/SLR%20-%20WSI%20-%20KAR_10%20-%20Kelly%20Creek%20-%20Technical%20Report%20-%20DOC-6756398.pdf</t>
  </si>
  <si>
    <t>Recommendation - Kelly Creek (Pasture) (PDF, 1.05MB)</t>
  </si>
  <si>
    <t>https://ftp.doc.govt.nz/public/file/zEyr_TaNQE_qswhXchrLrQ/SLR%20-%20WSI%20-%20KAR_10%20-%20Kelly%20Creek%20-%20Recommendation.pdf</t>
  </si>
  <si>
    <t>Kelly Creek (Remaining)</t>
  </si>
  <si>
    <t>Recommendation - Kelly Creek (Remaining) (PDF, 1.05MB)</t>
  </si>
  <si>
    <t>KAR_11</t>
  </si>
  <si>
    <t>Kongahu</t>
  </si>
  <si>
    <t>Kongahu - Technical Report (PDF, 738KB)</t>
  </si>
  <si>
    <t>https://ftp.doc.govt.nz/public/file/lySA9nGHHUWkh-iZ2F8Q_Q/SLR%20-%20WSI%20-%20KAR_11%20-%20Kongahu%20-%20Technical%20Report%20-%20DOC-6756412.pdf</t>
  </si>
  <si>
    <t>Recommendation - Kongahu (PDF, 974KB)</t>
  </si>
  <si>
    <t>https://ftp.doc.govt.nz/public/file/qOMDnRFA3EeEJM3vYHagDg/SLR%20-%20WSI%20-%20KAR_11%20-%20Kongahu%20-%20Recommendation.pdf</t>
  </si>
  <si>
    <t>KAR_12</t>
  </si>
  <si>
    <t>Kimberley Creek</t>
  </si>
  <si>
    <t>Kimberley Creek - Technical Report (PDF, 538KB)</t>
  </si>
  <si>
    <t>https://ftp.doc.govt.nz/public/file/f90J6XX0OEKQXAnwt-YTwA/SLR%20-%20WSI%20-%20KAR_12%20-%20Kimberley%20Creek%20-%20Technical%20Report%20-%20DOC-6756399.pdf</t>
  </si>
  <si>
    <t>Recommendation - Kimberley Creek (PDF, 816KB)</t>
  </si>
  <si>
    <t>https://ftp.doc.govt.nz/public/file/4EmXmrf0pkeapVox--rd1A/SLR%20-%20WSI%20-%20KAR_12%20-%20Kimberley%20Creek%20-%20Recommendation.pdf</t>
  </si>
  <si>
    <t>KAR_13</t>
  </si>
  <si>
    <t>Arapito</t>
  </si>
  <si>
    <t>Arapito - Jordan Creek - Technical Report (PDF, 578KB)</t>
  </si>
  <si>
    <t>https://ftp.doc.govt.nz/public/file/rpCGUsLYzkeHKasIDtLxXg/SLR%20-%20WSI%20-%20KAR_13%20-%20Arapito_Jordan%20Creek%20-%20DOC-6754785.pdf</t>
  </si>
  <si>
    <t>Recommendation - Arapito (PDF, 1.10MB)</t>
  </si>
  <si>
    <t>https://ftp.doc.govt.nz/public/file/eW8LqRYBV0SIijYp7HPpEw/SLR%20-%20WSI%20-%20KAR_13%20-%20Arapito%20-%20Jordan%20Creek%20-%20Recommendation.pdf</t>
  </si>
  <si>
    <t>Jordan Creek (Pasture)</t>
  </si>
  <si>
    <t>Recommendation - Jordan Creek (Pasture) (PDF, 1.10MB)</t>
  </si>
  <si>
    <t>Jordan Creek (Remaining)</t>
  </si>
  <si>
    <t>Recommendation - Jordan Creek (Remaining) (PDF, 1.10MB)</t>
  </si>
  <si>
    <t>KAR_14</t>
  </si>
  <si>
    <t>Kongahu Swamp Road</t>
  </si>
  <si>
    <t>Kongahu Swamp Road - Technical Report (PDF, 520KB)</t>
  </si>
  <si>
    <t>https://ftp.doc.govt.nz/public/file/PvrR2neihUiWCLHOBC_ZgA/SLR%20-%20WSI%20-%20KAR_14%20-%20Kongahu%20Swamp%20Road%20-Technical%20Report%20-%20DOC-6756383.pdf</t>
  </si>
  <si>
    <t>Recommendation - Kongahu Swamp Road (PDF, 948KB)</t>
  </si>
  <si>
    <t>https://ftp.doc.govt.nz/public/file/SRWcI5Py_UG_Bve09tqCcA/SLR%20-%20WSI%20-%20KAR_14%20-%20Kongahu%20Swamp%20Road%20-%20Recommendation.pdf</t>
  </si>
  <si>
    <t>KAR_15</t>
  </si>
  <si>
    <t>Little Wanganui River</t>
  </si>
  <si>
    <t>Little Wanganui River Wangapeka Road - Technical Report (PDF, 584KB)</t>
  </si>
  <si>
    <t>https://ftp.doc.govt.nz/public/file/QC-ztogtwECUxr2VQefVDg/SLR%20-%20WSI%20-%20KAR_15%20-%20Little%20Wanganui%20River%20Wangapeka%20Road%20-%20Technical%20Report%20-%20DOC-6756401.pdf</t>
  </si>
  <si>
    <t>Recommendation - Little Wanganui River (PDF, 821KB)</t>
  </si>
  <si>
    <t>https://ftp.doc.govt.nz/public/file/bQfFDZ7DWEWJ_yIHz1Zadg/SLR%20-%20WSI%20-%20KAR_15%20-%20Little%20Wanganui%20River%20-%20Recommendation.pdf</t>
  </si>
  <si>
    <t>KAR_16</t>
  </si>
  <si>
    <t>Scobie Clearing</t>
  </si>
  <si>
    <t>Scobie Clearing - Technical Report (PDF, 616KB)</t>
  </si>
  <si>
    <t>https://ftp.doc.govt.nz/public/file/fsYZ6sjgyEiAORKYuA5pYg/SLR%20-%20WSI%20-%20KAR_16%20-%20Scobie%20Clearing%20-%20Technical%20Report%20-%20DOC-6756402.pdf</t>
  </si>
  <si>
    <t>Recommendation - Scobie Clearing (PDF, 927KB)</t>
  </si>
  <si>
    <t>https://ftp.doc.govt.nz/public/file/hSJJBNMPqUGs5SbDBuQgDw/SLR%20-%20WSI%20-%20KAR_16%20-%20Scobie%20Clearing%20-%20Recommendation.pdf</t>
  </si>
  <si>
    <t>KAR_17</t>
  </si>
  <si>
    <t>Little Wanganui River (North)</t>
  </si>
  <si>
    <t>Little Wanganui River Flats - Technical Report (PDF, 636KB)</t>
  </si>
  <si>
    <t>https://ftp.doc.govt.nz/public/file/T1HIu648Yky7zAOSbYmsnA/SLR%20-%20WSI%20-%20KAR_17%20-%20Little%20Wanganui%20River%20Flats%20-%20Technical%20Report%20-%20DOC-6756403.pdf</t>
  </si>
  <si>
    <t>Recommendation - Little Wanganui River (North) (PDF, 1.07MB)</t>
  </si>
  <si>
    <t>https://ftp.doc.govt.nz/public/file/i5-E_1oMk0u8fs_C35XUYg/SLR%20-%20WSI%20-%20KAR_17%20-%20Little%20Wanganui%20River%20-%20Recommendation.pdf</t>
  </si>
  <si>
    <t>Little Wanganui River (South)</t>
  </si>
  <si>
    <t>Recommendation - Little Wanganui River South)  (PDF, 1.07MB)</t>
  </si>
  <si>
    <t>KAR_18</t>
  </si>
  <si>
    <t>Local Purpose (Te Namu Ngāi Tahu) Reserve</t>
  </si>
  <si>
    <t>Little Wanganui-Kongahu Point hillslopes - Technical Report (PDF, 566KB)</t>
  </si>
  <si>
    <t>https://ftp.doc.govt.nz/public/file/CZgSSZeMrUafUf1oVPz0sQ/SLR%20-%20WSI%20-%20KAR_18%20-%20Little%20Wanganui-Kongahu%20Point%20hillslopes%20-%20Technical%20Report%20-%20DOC-6756404.pdf</t>
  </si>
  <si>
    <t>Recommendation - Boulder Creek (PDF, 1.03MB)</t>
  </si>
  <si>
    <t>https://ftp.doc.govt.nz/public/file/ZhQWG6MgwEC127gkFSEYWw/SLR%20-%20WSI%20-%20KAR_18%20-%20O'Connor%20Creek%20-%20Boulder%20Creek%20-%20Recommendation.pdf</t>
  </si>
  <si>
    <t>Boulder Creek</t>
  </si>
  <si>
    <t>Recommendation - O'Connor Creek (PDF, 1.03MB)</t>
  </si>
  <si>
    <t>O'Connor Creek</t>
  </si>
  <si>
    <t>Recommendation - Little Wanganui River (PDF, 1.008KB)</t>
  </si>
  <si>
    <t>https://ftp.doc.govt.nz/public/file/MA6x1iJjqEicCwWOVLJKNw/SLR%20-%20WSI%20-%20KAR_18%20-%20Little%20Wanganui%20River%20-%20Recommendation.pdf</t>
  </si>
  <si>
    <t>KAR_19</t>
  </si>
  <si>
    <t>Blue Duck Creek</t>
  </si>
  <si>
    <t>Northern Radiant Range - Technical Report (PDF, 702KB)</t>
  </si>
  <si>
    <t>https://ftp.doc.govt.nz/public/file/BKvF_R5ALUmmgMxcInfFUw/SLR%20-%20WSI%20-%20KAR_19%20-%20Northern%20Radiant%20Range%20-%20Technical%20Report%20-%20DOC-6756405.pdf</t>
  </si>
  <si>
    <t>Recommendation - Blue Duck Creek (PDF, 1.21MB)</t>
  </si>
  <si>
    <t>https://ftp.doc.govt.nz/public/file/imZ38QiEYECODYZTTmIagg/SLR%20-%20WSI%20-%20KAR_19%20-%20Blue%20Duck%20Creek%2C%20Tidal%20Creek%2C%20Lyell%20Range%20%E2%80%93%20Radiant%20Range%20-%20Recommendation.pdf</t>
  </si>
  <si>
    <t>Lyell Range - Radiant Range (North)</t>
  </si>
  <si>
    <t>Recommendation - Lyell Range - Radiant Range (PDF, 1.21MB)</t>
  </si>
  <si>
    <t>Tidal Creek</t>
  </si>
  <si>
    <t>Recommendation - Tidal Creek (PDF, 1.21MB)</t>
  </si>
  <si>
    <t>2 Kawatiri</t>
  </si>
  <si>
    <t>KAW_01</t>
  </si>
  <si>
    <t xml:space="preserve">Mokihinui - Ward Street </t>
  </si>
  <si>
    <t>Mokihinui - Ward Street - Technical Report (PDF, 937KB)</t>
  </si>
  <si>
    <t>https://ftp.doc.govt.nz/public/file/HkRSNwro0EOg5StZc9Xq-A/SLR%20-%20WSI%20-%20KAW_01%20-%20Mokihinui%20%E2%80%93%20Ward%20Street%20-%20Technical%20Report%20-%20DOC-6863863.pdf</t>
  </si>
  <si>
    <t>Recommendation - Mokihinui - Ward Street (PDF, 797KB)</t>
  </si>
  <si>
    <t>https://ftp.doc.govt.nz/public/file/gZnTpmWS_UWw6ue0osqOMg/SLR%20-%20WSI%20-%20KAW_01%20-%20Mokihinui%20-%20Ward%20Street%20-%20Recommendation.pdf</t>
  </si>
  <si>
    <t>KAW_02</t>
  </si>
  <si>
    <t>Burkes Creek</t>
  </si>
  <si>
    <t>Mōkihinui River Seddonville - Technical Report (PDF, 1.36MB)</t>
  </si>
  <si>
    <t>https://ftp.doc.govt.nz/public/file/d_XwoL8Z-EWh-HO2MSP9NA/SLR%20-%20WSI%20-%20KAW_02%20%E2%80%93%20M%C5%8Dkihinui%20River%20Seddonville%20-%20Technical%20Report%20-%20DOC-6863881.pdf</t>
  </si>
  <si>
    <t>Recommendation - Burkes Creek (PDF, 1.15MB)</t>
  </si>
  <si>
    <t>https://ftp.doc.govt.nz/public/file/9PZ8bLOM40aFY5ypMfxUEQ/SLR%20-%20WSI%20-%20KAW_02%20-%20Mokihinui%20River%2C%20Burkes%20Creek%20-%20Recommendation.pdf</t>
  </si>
  <si>
    <t>Mōkihinui River</t>
  </si>
  <si>
    <t>Recommendation - Mōkihinui River (PDF, 1.15MB)</t>
  </si>
  <si>
    <t>KAW_03</t>
  </si>
  <si>
    <t>Seddonville - Mokihinui Road</t>
  </si>
  <si>
    <t>Seddonville - Mokihinui Road - Technical Report (PDF, 973KB)</t>
  </si>
  <si>
    <t>https://ftp.doc.govt.nz/public/file/Licdgy-UFEKhc4JOzjeUDQ/SLR%20-%20WSI%20-%20KAW_03%20-%20Seddonville%20-%20Mokihinui%20Road%20-%20Technical%20Report%20-%20DOC-6863880.pdf</t>
  </si>
  <si>
    <t>Recommendation - Seddonville - Mokihinui Road (PDF, 780KB)</t>
  </si>
  <si>
    <t>https://ftp.doc.govt.nz/public/file/GhynSlXAp0GE_7qnuJZ6wA/SLR%20-%20WSI%20-%20KAW_03%20-%20Seddonville%20-%20Mokihinui%20Road%20-%20Recommendation.pdf</t>
  </si>
  <si>
    <t>KAW_04</t>
  </si>
  <si>
    <t>Miko - Radcliffe Ridge</t>
  </si>
  <si>
    <t>Miko - Radcliffe Ridge - Technical Report (PDF, 1.04MB)</t>
  </si>
  <si>
    <t>https://ftp.doc.govt.nz/public/file/AaKGyMnikkmb9MHWChcxkw/SLR%20-%20WSI%20-%20KAW_04%20%E2%80%93%20Miko%20-%20Radcliffe%20Ridge%20-%20Technical%20Report%20-%20DOC-6863879.pdf</t>
  </si>
  <si>
    <t>Recommendation - Miko - Radcliffe Ridge (PDF,  1.00MB)</t>
  </si>
  <si>
    <t>https://ftp.doc.govt.nz/public/file/8c24HjtFpESrgt-T7GqBow/SLR%20-%20WSI%20-%20KAW_04%20-%20Miko%20-%20Radcliffe%20Ridge%20-%20Recommendation.pdf</t>
  </si>
  <si>
    <t>KAW_05</t>
  </si>
  <si>
    <t>Seddonville Tramline</t>
  </si>
  <si>
    <t>Seddonville, Frank and Fletcher Stream - Technical Report (PDF, 558KB)</t>
  </si>
  <si>
    <t>https://ftp.doc.govt.nz/public/file/UFV9U_AGTE_Zahe8CPKRhQ/SLR%20-%20WSI%20-%20KAW_05%20%E2%80%93%20Seddonville%20Frank%20and%20Fletcher%20Stream%20-%20Technical%20Report%20-%20DOC-6863878.pdf</t>
  </si>
  <si>
    <t>Recommendation - Frank Stream (PDF, 994KB)</t>
  </si>
  <si>
    <t>https://ftp.doc.govt.nz/public/file/GTxmEA1gJkuudyINTxCCIA/SLR%20-%20WSI%20-%20KAW_05%20-%20Seddonville%2C%20Frank%20Stream%20-%20Recommendation%202%20EA.pdf</t>
  </si>
  <si>
    <t>Fletcher Creek</t>
  </si>
  <si>
    <t>Recommendation - Seddonville Tramline (PDF, 823KB)</t>
  </si>
  <si>
    <t>https://ftp.doc.govt.nz/public/file/DxJab6f7P0mHir3o00HO3w/SLR%20-%20WSI%20-%20KAW_05%20-%20Seddonville%20Tramline%20-%20Recommendation%201%20Disposal.pdf</t>
  </si>
  <si>
    <t>Frank Stream</t>
  </si>
  <si>
    <t>Recommendation - Seddonville (PDF, 994KB)</t>
  </si>
  <si>
    <t>Seddonville</t>
  </si>
  <si>
    <t>Recommendation - Fletcher Creek (PDF, 921KB)</t>
  </si>
  <si>
    <t>https://ftp.doc.govt.nz/public/file/JI41IUvSEUyzFv1nJklomg/SLR%20-%20WSI%20-%20KAW_05%20-%20Fletcher%20Creek%20-%20Recommendation%203%20HR.pdf</t>
  </si>
  <si>
    <t>KAW_06</t>
  </si>
  <si>
    <t>Lyell Range - Radiant Range (Central)</t>
  </si>
  <si>
    <t>Lyell Range - Radiant Range - Technical Report (PDF, 595KB)</t>
  </si>
  <si>
    <t>https://ftp.doc.govt.nz/public/file/VCCDu8rg5UeT8hW1zU6WLg/SLR%20-%20WSI%20-%20KAW_06%20-%20Lyell%20Range%20-%20Radiant%20Range%20-%20Technical%20Report%20-%20DOC-6863885.pdf</t>
  </si>
  <si>
    <t>Recommendation - Lyell Range - Radiant Range (part) (PDF, 1.14MB)</t>
  </si>
  <si>
    <t>https://ftp.doc.govt.nz/public/file/FHb0IyJcH0iVIxmuXUbhZw/SLR%20-%20WSI%20-%20KAW_06%20-%20Lyell%20Range%20-%20Radiant%20Range%20-%20Recommendation.pdf</t>
  </si>
  <si>
    <t>KAW_07</t>
  </si>
  <si>
    <t>Miko Foreshore</t>
  </si>
  <si>
    <t>Miko-Hector foreshore - Technical Report (PDF, 810KB)</t>
  </si>
  <si>
    <t>https://ftp.doc.govt.nz/public/file/YVVXRHVcZEqCtOn-M_tFqA/SLR%20-%20WSI%20-%20KAW_07%20%E2%80%93%20Miko-Hector%20foreshore%20-%20Technical%20Report%20-%20DOC-6863884.pdf</t>
  </si>
  <si>
    <t>Recommendation - Miko Foreshore (PDF, 1.06MB)</t>
  </si>
  <si>
    <t>https://ftp.doc.govt.nz/public/file/liztgObvdEGROGsaRc39kg/SLR%20-%20WSI%20-%20KAW_07%20-%20Miko%20Foreshore%2C%20Ng%C4%81kawau%20River%20Mouth%20%E2%80%93%20Hector%2C%20S.H.67%20%E2%80%93%20Hector%20-%20Recommendation.pdf</t>
  </si>
  <si>
    <t>Ngākawau River Mouth - Hector</t>
  </si>
  <si>
    <t>Recommendation - Ngākawau River Mouth - Hector (PDF, 1.06MB)</t>
  </si>
  <si>
    <t>S.H.67 - Hector</t>
  </si>
  <si>
    <t>Recommendation - S.H.67 - Hector (PDF, 1.06MB)</t>
  </si>
  <si>
    <t>KAW_08</t>
  </si>
  <si>
    <t>Millerton</t>
  </si>
  <si>
    <t>Conservation Park (Waimangaroa)</t>
  </si>
  <si>
    <t>Stockton, Millerton - Technical Report (PDF, 1.41MB)</t>
  </si>
  <si>
    <t>https://ftp.doc.govt.nz/public/file/JOH4PvuEjEC3Uex7vBHGXA/SLR%20-%20WSI%20-%20KAW_08%20%E2%80%93%20Stockton%20%E2%80%93%20Millerton%20-%20Technical%20Report%20-%20DOC-6863883.pdf</t>
  </si>
  <si>
    <t>Recommendation - Millerton (PDF, 1.34MB)</t>
  </si>
  <si>
    <t>https://ftp.doc.govt.nz/public/file/CmdQ-nrDBkW1tZ03Ckc2_w/SLR%20-%20WSI%20-%20KAW_08%20-%20Stockton%2C%20Millerton%2C%20Hector%20-%20Greenfield%20Street%20-%20Recommendation.pdf</t>
  </si>
  <si>
    <t>Stockton</t>
  </si>
  <si>
    <t>Recommendation - Stockton (PDF, 1.34MB)</t>
  </si>
  <si>
    <t>Recommendation - Hector - Greenfield Street (PDF, 1.34MB)</t>
  </si>
  <si>
    <t>Hector - Greenfield Street (Pasture)</t>
  </si>
  <si>
    <t>Hector - Greenfield Street (Forested Area)</t>
  </si>
  <si>
    <t>Recommendation - Hector - Greenfield Street (Pasture) (PDF, 1.34MB)</t>
  </si>
  <si>
    <t>KAW_09</t>
  </si>
  <si>
    <t>Millerton Township</t>
  </si>
  <si>
    <t>Millerton Township - Technical Report (PDF, 1.19MB)</t>
  </si>
  <si>
    <t>https://ftp.doc.govt.nz/public/file/O_5kV7WUPUuCAy9PEien2A/SLR%20-%20WSI%20-%20KAW_09%20-%20Millerton%20Township%20-%20Technical%20Report%20-%20DOC-6863882.pdf</t>
  </si>
  <si>
    <t>Recommendation - Millerton Township (PDF, 921KB)</t>
  </si>
  <si>
    <t>https://ftp.doc.govt.nz/public/file/9xVSnKK5MUyhTSnJD73n4Q/SLR%20-%20WSI%20-%20KAW_09%20-%20Millerton%20Township%20-%20Recommendation%202%20HR.pdf</t>
  </si>
  <si>
    <t>KAW_10</t>
  </si>
  <si>
    <t>Waimangaroa - Granity</t>
  </si>
  <si>
    <t>Waimangaroa-Granity - Technical Report (PDF, 1.82MB)</t>
  </si>
  <si>
    <t>https://ftp.doc.govt.nz/public/file/ZJSF13q-OkqF5yQ1GI6HzQ/SLR%20-%20WSI%20-%20KAW_10%20-%20Waimangaroa-Granity%20-%20Technical%20Report%20-%20DOC-6865151.pdf</t>
  </si>
  <si>
    <t>Recommendation - Waimangaroa - Granity (PDF, 1.09MB)</t>
  </si>
  <si>
    <t>https://ftp.doc.govt.nz/public/file/K1SZSi0Rk0eW0sQJKNXwFw/SLR%20-%20WSI%20-%20KAW_10%20-%20Waimangaroa%20-%20Granity%20-%20Recommendation.pdf</t>
  </si>
  <si>
    <t>KAW_11</t>
  </si>
  <si>
    <t>Isolated Hill</t>
  </si>
  <si>
    <t>Plover Stream, Isolated Hill - Technical Report (PDF, 1.31KB)</t>
  </si>
  <si>
    <t>https://ftp.doc.govt.nz/public/file/zajn1FzREUuuIYUe0fUqMA/SLR%20-%20WSI%20-%20KAW_11%20-%20Plover%20Stream%2C%20Isolated%20Hill%20-%20Technical%20Report%20-%20DOC-6865270.pdf</t>
  </si>
  <si>
    <t>Recommendation - Isolated Hill (PDF, 1.15MB)</t>
  </si>
  <si>
    <t>https://ftp.doc.govt.nz/public/file/AvyEtcF8qk_TgxMoshnjGA/SLR%20-%20WSI%20-%20KAW_11%20-%20Plover%20Stream%2C%20Isolated%20Hill%20-%20Recommendation.pdf</t>
  </si>
  <si>
    <t>Plover Stream</t>
  </si>
  <si>
    <t>Recommendation - Plover Stream (PDF, 1.15MB)</t>
  </si>
  <si>
    <t>KAW_12</t>
  </si>
  <si>
    <t>Birchfield</t>
  </si>
  <si>
    <t>Birchfield, Birchfield East Wetland, Granity Wetland - Technical Report (PDF, 1.26MB)</t>
  </si>
  <si>
    <t>https://ftp.doc.govt.nz/public/file/Byw-pBP5MU632BcFq39GyQ/SLR%20-%20WSI%20-%20KAW_12%20-%20Birchfield%2C%20Birchfield%20East%20Wetland%2C%20Granity%20Wetland%20-%20Technical%20Report%20-%20DOC-6865335.pdf</t>
  </si>
  <si>
    <t>Recommendation - Birchfield (PDF, 1.07MB)</t>
  </si>
  <si>
    <t>https://ftp.doc.govt.nz/public/file/QAYPQFkqd0qhB3iQx4UsYA/SLR%20-%20WSI%20-%20KAW_12%20-%20Birchfield%2C%20Birchfield%20East%20Wetland%2C%20Granity%20Wetland%20-%20Recommendation.pdf</t>
  </si>
  <si>
    <t>Birchfield East Wetland</t>
  </si>
  <si>
    <t>Recommendation - Birchfield East Wetland (PDF, 1.07MB)</t>
  </si>
  <si>
    <t>Granity Wetland</t>
  </si>
  <si>
    <t>Recommendation - Granity Wetland (PDF, 1.07MB)</t>
  </si>
  <si>
    <t>KAW_13</t>
  </si>
  <si>
    <t>Jones Creek</t>
  </si>
  <si>
    <t>Jones Creek - Technical Report (PDF, 787KB)</t>
  </si>
  <si>
    <t>https://ftp.doc.govt.nz/public/file/Fnt7fy9wIEitpATrbbxlLw/SLR%20-%20WSI%20-%20KAW_13%20-%20Jones%20Creek%20-%20Technical%20Report%20-%20DOC-6865803.pdf</t>
  </si>
  <si>
    <t>Recommendation - Jones Creek (PDF, 874KB)</t>
  </si>
  <si>
    <t>https://ftp.doc.govt.nz/public/file/LEmXU9Br_UidUmsPXMKpXQ/SLR%20-%20WSI%20-%20KAW_13%20-%20Jones%20Creek%20-%20Recommendation.pdf</t>
  </si>
  <si>
    <t>KAW_14</t>
  </si>
  <si>
    <t>Waimangaroa River Mouth (Foreshore)</t>
  </si>
  <si>
    <t>Waimangaroa River Mouth - Technical Report (PDF, 756KB)</t>
  </si>
  <si>
    <t>https://ftp.doc.govt.nz/public/file/jCoO2l1ejkGFMcZu2tYftw/SLR%20-%20WSI%20-%20KAW_14%20-%20Waimangaroa%20River%20Mouth%20-%20Technical%20Report%20-%20DOC-6865804.pdf</t>
  </si>
  <si>
    <t>Recommendation - Waimangaroa River Mouth (PDF, 887KB)</t>
  </si>
  <si>
    <t>https://ftp.doc.govt.nz/public/file/x4_rGi3PX0WG8TCK435TTQ/SLR%20-%20WSI%20-%20KAW_14%20-%20Waimangaroa%20river%20mouth%20-%20Recommendation.pdf</t>
  </si>
  <si>
    <t>Waimangaroa River Mouth (Pasture)</t>
  </si>
  <si>
    <t>KAW_15</t>
  </si>
  <si>
    <t>Denniston</t>
  </si>
  <si>
    <t>Denniston, Waimangaroa River-Denniston, Denniston-Boswell Street - Technical Report (PDF, 1.61MB)</t>
  </si>
  <si>
    <t>https://ftp.doc.govt.nz/public/file/3rAKjAGPL0SzObRYF7jT6w/SLR%20-%20WSI%20-%20KAW_15%20-%20Denniston%2C%20Waimangaroa%20River-Denniston%2C%20Denniston-Boswell%20Street%20-%20Technical%20Report%20-%20DOC-6865805.pdf</t>
  </si>
  <si>
    <t>Recommendation - Denniston (PDF, 1.16MB)</t>
  </si>
  <si>
    <t>https://ftp.doc.govt.nz/public/file/4Rwd0dqnjkmgg5XF6caVcA/SLR%20-%20WSI%20-%20KAW_15%20-%20Denniston%2C%20Waimangaroa%20River-Denniston%2C%20Denniston-Boswell%20Street%20-%20Recommendation.pdf</t>
  </si>
  <si>
    <t>Denniston - Boswell Street</t>
  </si>
  <si>
    <t>Recommendation - Denniston - Boswell Street (PDF, 1.16MB)</t>
  </si>
  <si>
    <t>Waimangaroa River / Denniston</t>
  </si>
  <si>
    <t>Recommendation - Waimangaroa River / Denniston (PDF, 1.16MB)</t>
  </si>
  <si>
    <t>KAW_16</t>
  </si>
  <si>
    <t>Waimangaroa - Beaton Street</t>
  </si>
  <si>
    <t>Waimangaroa-Beaton Street, Waimangaroa-Hamilton Street, Waimangaroa-Denniston Road - Technical Report (PDF, 624KB)</t>
  </si>
  <si>
    <t>https://ftp.doc.govt.nz/public/file/wxYDIEHNykSAqjEuAOr8fA/SLR%20-%20WSI%20-%20KAW_16%20-%20Waimangaroa-Beaton%20Street%2C%20Waimangaroa-Hamilton%20Street%2C%20Waimangaroa-Dennison%20Road%20-%20Technical%20Report%20-%20DOC-6865806.pdf</t>
  </si>
  <si>
    <t>Recommendation - Waimangaroa - Hamilton Street (Urban Section) (PDF, 1.20MB)</t>
  </si>
  <si>
    <t>https://ftp.doc.govt.nz/public/file/vEuqG3uLCke9TsfW3lnIwg/SLR%20-%20WSI%20-%20KAW_16%20-%20Waimangaroa%20-%20Recommendation%20-%20final.pdf</t>
  </si>
  <si>
    <t>Waimangaroa - Denniston Road</t>
  </si>
  <si>
    <t>Recommendation - Waimangaroa - Hamilton Street (PDF, 1.20MB)</t>
  </si>
  <si>
    <t>Waimangaroa - Hamilton Street (Forested Area)</t>
  </si>
  <si>
    <t>Recommendation - Waimangaroa - Hamilton Street (Forested Area)(PDF, 1.20MB)</t>
  </si>
  <si>
    <t>Waimangaroa - Hamilton Street (Urban Section)</t>
  </si>
  <si>
    <t>Recommendation - Waimangaroa - Beaton Street (PDF, 1.20MB)</t>
  </si>
  <si>
    <t>KAW_17</t>
  </si>
  <si>
    <t>Mount Rochfort</t>
  </si>
  <si>
    <t>Conservation Park (Whareatea)</t>
  </si>
  <si>
    <t>Old Denniston School Site, Mount Rochfort - Technical Report (PDF, 2.43MB)</t>
  </si>
  <si>
    <t>https://ftp.doc.govt.nz/public/file/PNFfBNBdAEqwIdOwpeJKQQ/SLR%20-%20WSI%20-%20KAW_17%20-%20Old%20Denniston%20School%20Site%2C%20Mount%20Rochfort%20-%20Technical%20Report%20-%20DOC-6865807.pdf</t>
  </si>
  <si>
    <t>Recommendation - Old Denniston School Site (PDF, 1.38MB)</t>
  </si>
  <si>
    <t>https://ftp.doc.govt.nz/public/file/a4yxWiSbJkWNpUXME1vyaA/SLR%20-%20WSI%20-%20KAW_17%20-%20Mount%20Rochfort%20and%20Old%20Denniston%20School%20Site%20-%20Recommendation.pdf</t>
  </si>
  <si>
    <t>Old Denniston School Site</t>
  </si>
  <si>
    <t>KAW_18</t>
  </si>
  <si>
    <t>Fairdown</t>
  </si>
  <si>
    <t>Fairdown - Technical Report (PDF, 773KB)</t>
  </si>
  <si>
    <t>https://ftp.doc.govt.nz/public/file/rZduRLKkuUeBUGdleXxeSw/SLR%20-%20WSI%20-%20KAW_18%20-%20Fairdown%20-%20Technical%20Report%20-%20DOC-6865808.pdf</t>
  </si>
  <si>
    <t>Recommendation - Fairdown (PDF, 854KB)</t>
  </si>
  <si>
    <t>https://ftp.doc.govt.nz/public/file/m_w-4B04_kOxF1o3nrGdgQ/SLR%20-%20WSI%20-%20KAW_18%20-%20Fairdown%20-%20Recommendation.pdf</t>
  </si>
  <si>
    <t>KAW_19</t>
  </si>
  <si>
    <t>Lyell Range - Radiant Range (South)</t>
  </si>
  <si>
    <t>Newton River, Lyell Range-Radiant Range - Technical Report (PDF, 1.70MB)</t>
  </si>
  <si>
    <t>https://ftp.doc.govt.nz/public/file/zWvEqYBHYkCt4QyBR9IxZQ/SLR%20-%20WSI%20-%20KAW_19%20-%20Newton%20River%2C%20Lyell%20Range-Radiant%20Range%20-%20Technical%20Report%20-%20DOC-6865809.pdf</t>
  </si>
  <si>
    <t>(Part) Recommendation - Lyell Range - Radiant Range (PDF, 1.37MB)</t>
  </si>
  <si>
    <t>https://ftp.doc.govt.nz/public/file/w-l3Mq2M4E2SDhDWDIy1kQ/SLR%20-%20WSI%20-%20KAW_19%20-%20Newton%20River%2C%20Lyell%20Range-Radiant%20Range%20-%20Recommendation.pdf</t>
  </si>
  <si>
    <t>Newton River</t>
  </si>
  <si>
    <t>Recommendation - Newton River (PDF, 1.37MB)</t>
  </si>
  <si>
    <t>KAW_20</t>
  </si>
  <si>
    <t>New Creek Island (Riverbed)</t>
  </si>
  <si>
    <t>New Creek Island - Technical Report (PDF, 831KB)</t>
  </si>
  <si>
    <t>https://ftp.doc.govt.nz/public/file/J9uuUxP9dk2zBK7JTzaAhg/SLR%20-%20WSI%20-%20KAW_20%20New%20Creek%20Island%20-%20Technical%20Report%20-%20DOC-6865810.pdf</t>
  </si>
  <si>
    <t>Recommendation - New Creek Island (Riverbed) (PDF, 950KB)</t>
  </si>
  <si>
    <t>https://ftp.doc.govt.nz/public/file/ZT09w47J0E2HoZUQg7_-uw/SLR%20-%20WSI%20-%20KAW_20%20-%20New%20Creek%20Island%20-%20Recommendation.pdf</t>
  </si>
  <si>
    <t>New Creek Island (Pasture)</t>
  </si>
  <si>
    <t>Recommendation - New Creek Island (Pasture) (PDF, 950KB)</t>
  </si>
  <si>
    <t>KAW_21</t>
  </si>
  <si>
    <t>School Creek</t>
  </si>
  <si>
    <t>School Creek - Technical Report (PDF, 857KB)</t>
  </si>
  <si>
    <t>https://ftp.doc.govt.nz/public/file/izpSvGfo4kWlNiRWjul56A/SLR%20-%20WSI%20-%20KAW_21%20-%20School%20Creek%20-%20Technical%20Report%20-%20DOC-6865811.pdf</t>
  </si>
  <si>
    <t>Recommendation - School Creek (PDF, 1.013KB)</t>
  </si>
  <si>
    <t>https://ftp.doc.govt.nz/public/file/mB1_xx3CckW7wG23fgM8hw/SLR%20-%20WSI%20-%20KAW_21%20-%20School%20Creek%20-%20Recommendation.pdf</t>
  </si>
  <si>
    <t>School Creek (Quarry)</t>
  </si>
  <si>
    <t>Local Purpose (Quarry) Reserve</t>
  </si>
  <si>
    <t>Recommendation - School Creek (Quarry) (PDF, 1.013KB)</t>
  </si>
  <si>
    <t>KAW_22</t>
  </si>
  <si>
    <t>Orikaka River</t>
  </si>
  <si>
    <t>Orikaka River - Technical Report (PDF, 826KB)</t>
  </si>
  <si>
    <t>https://ftp.doc.govt.nz/public/file/NXovP9O0hEW9jTbaSQP1Iw/SLR%20-%20WSI%20-%20KAW_22%20-%20Orikaka%20River%20-%20Technical%20Report%20-%20DOC-6865812.pdf</t>
  </si>
  <si>
    <t>Recommendation - Orikaka River (PDF, 922KB)</t>
  </si>
  <si>
    <t>https://ftp.doc.govt.nz/public/file/eP2G0mSdPUe_s-rZgUIKOQ/SLR%20-%20WSI%20-%20KAW_22%20-%20Orikaka%20River%20-%20Recommendation.pdf</t>
  </si>
  <si>
    <t>KAW_23</t>
  </si>
  <si>
    <t>Buller River Mouth</t>
  </si>
  <si>
    <t>Utopia Road, Orowaiti River Mouth, Buller River Mouth - Technical Report (PDF, 1.08MB)</t>
  </si>
  <si>
    <t>https://ftp.doc.govt.nz/public/file/95kMY3LkMkWor2Pu8koZsg/SLR%20-%20WSI%20-%20KAW_23%20-%20Utopia%20Road%2C%20Orowaiti%20River%20Mouth%2C%20Buller%20River%20Mouth%20-%20Technical%20Report%20-%20DOC-6865813.pdf</t>
  </si>
  <si>
    <t>Recommendation - Buller River Mouth (PDF, 1.021KB)</t>
  </si>
  <si>
    <t>https://ftp.doc.govt.nz/public/file/62Fcwg1oMEKGaZuby_HXiA/SLR%20-%20WSI%20-%20KAW_23%20-%20Orowaiti%20River%20Mouth%2C%20Buller%20River%20Mouth%20-%20Recommendation%201%20RR.pdf</t>
  </si>
  <si>
    <t>Orowaiti River Mouth (Foreshore)</t>
  </si>
  <si>
    <t>Recommendation - Orowaiti River Mouth (PDF, 1.021KB)</t>
  </si>
  <si>
    <t>Orowaiti River Mouth (Pasture)</t>
  </si>
  <si>
    <t>Utopia Road (Estuary)</t>
  </si>
  <si>
    <t>Local Purpose (Esplanade) Reserve</t>
  </si>
  <si>
    <t>Recommendation - Utopia Road (Estuary) (PDF, 966KB)</t>
  </si>
  <si>
    <t>https://ftp.doc.govt.nz/public/file/eeL02a1ra0CrgUnJ-WJQhA/SLR%20-%20WSI%20-%20KAW_23%20-%20Utopia%20Road%20-%20Recommendation%202.pdf</t>
  </si>
  <si>
    <t>Utopia Road (Pasture)</t>
  </si>
  <si>
    <t>Recommendation - Utopia Road (Pasture) (PDF, 966KB)</t>
  </si>
  <si>
    <t>KAW_24</t>
  </si>
  <si>
    <t>Westport - Orowaiti Road</t>
  </si>
  <si>
    <t>Orowaiti Road - Technical Report (PDF, 703KB)</t>
  </si>
  <si>
    <t>https://ftp.doc.govt.nz/public/file/03Ykc162gUKr8vogjuBEWA/SLR%20-%20WSI%20-%20KAW_24%20-%20Orowaiti%20Road%20-%20Technical%20Report%20-%20DOC-6865814.pdf</t>
  </si>
  <si>
    <t>Recommendation - Westport - Orowaiti Road (PDF, 946KB)</t>
  </si>
  <si>
    <t>https://ftp.doc.govt.nz/public/file/CntAQPTwA02zImkYr7DNRA/SLR%20-%20WSI%20-%20KAW_24%20-%20Westport%20-%20Orowaiti%20Road%20-%20Recommendation.pdf</t>
  </si>
  <si>
    <t>KAW_25</t>
  </si>
  <si>
    <t>German Gully - Technical Report (PDF, 965KB)</t>
  </si>
  <si>
    <t>https://ftp.doc.govt.nz/public/file/LW9iFV_W_UaI9_z-IZoECg/SLR%20-%20WSI%20-%20KAW_25%20-%20German%20Gully%20-%20Technical%20Report%20-%20DOC-6865815.pdf</t>
  </si>
  <si>
    <t>Recommendation - German Gully (PDF, 905KB)</t>
  </si>
  <si>
    <t>https://ftp.doc.govt.nz/public/file/G1GjnNl09kKhil6sqvVaag/SLR%20-%20WSI%20-%20KAW_25%20-%20German%20Gully%20-%20Recommendation.pdf</t>
  </si>
  <si>
    <t>KAW_26</t>
  </si>
  <si>
    <t>Ballarat (Central &amp; Northern Land Units)</t>
  </si>
  <si>
    <t>Ballarat - Technical Report (PDF, 1.21MB)</t>
  </si>
  <si>
    <t>https://ftp.doc.govt.nz/public/file/gNe5dzuKKUu2F4crKu8_bg/SLR%20-%20WSI%20-%20KAW_26%20-%20Ballarat%20-%20Technical%20Report%20-%20DOC-6865816.pdf</t>
  </si>
  <si>
    <t>Recommendation - Ballarat (PDF, 1.03MB)</t>
  </si>
  <si>
    <t>https://ftp.doc.govt.nz/public/file/RAwBR4Z3MEm4k2KeToAFtg/SLR%20-%20WSI%20-%20KAW_26%20-%20Ballarat%20-%20Recommendation.pdf</t>
  </si>
  <si>
    <t>Ballarat (Southern Land Unit)</t>
  </si>
  <si>
    <t>KAW_27</t>
  </si>
  <si>
    <t>Carters Beach</t>
  </si>
  <si>
    <t>Carters Beach - Technical Report (PDF, 752KB)</t>
  </si>
  <si>
    <t>https://ftp.doc.govt.nz/public/file/W2we20s7nE2YlcKJoXltQg/SLR%20-%20WSI%20-%20KAW_27%20-%20Carters%20Beach%20-%20Technical%20Report%20-%20DOC-6865817.pdf</t>
  </si>
  <si>
    <t>Recommendation - Carters Beach (PDF, 896KB)</t>
  </si>
  <si>
    <t>https://ftp.doc.govt.nz/public/file/kx45zu9wnEeuwQFrZp8y1g/SLR%20-%20WSI%20-%20KAW_27%20-%20Carters%20Beach%20-%20Recommendation.pdf</t>
  </si>
  <si>
    <t>KAW_28</t>
  </si>
  <si>
    <t>Bradshaw Creek</t>
  </si>
  <si>
    <t>Bradshaw Creek - Technical Report (PDF, 914KB)</t>
  </si>
  <si>
    <t>https://ftp.doc.govt.nz/public/file/Hj-GSxZTskuD647zih1rKA/SLR%20-%20WSI%20-%20KAW_28%20-%20Bradshaw%20Creek%20-%20Technical%20Report%20-%20DOC-6865818.pdf</t>
  </si>
  <si>
    <t>Recommendation - Bradshaw Creek (PDF, 909KB)</t>
  </si>
  <si>
    <t>https://ftp.doc.govt.nz/public/file/rZhnMbiO4ESNDVhaS7KiXw/SLR%20-%20WSI%20-%20KAW_28%20-%20Bradshaw%20Creek%20-%20Recommendation.pdf</t>
  </si>
  <si>
    <t>KAW_29</t>
  </si>
  <si>
    <t>Pakihi Road</t>
  </si>
  <si>
    <t>Local Purpose (Rifle Range) Reserve</t>
  </si>
  <si>
    <t>Pakihi Road - Technical Report (PDF, 402KB)</t>
  </si>
  <si>
    <t>https://ftp.doc.govt.nz/public/file/XzUCbF6wfUaU3LP8Lnzyqw/SLR%20-%20WSI%20-%20KAW_29%20-%20Pakihi%20Road%20-%20Technical%20Report%20-%20DOC-6865819.pdf</t>
  </si>
  <si>
    <t>Recommendation - Pakihi Road (PDF, 931KB)</t>
  </si>
  <si>
    <t>https://ftp.doc.govt.nz/public/file/H-jH476PVESLblv_CUhQ0A/SLR%20-%20WSI%20-%20KAW_29%20-%20Pakihi%20Road%20-%20Recommendation.pdf</t>
  </si>
  <si>
    <t>KAW_30</t>
  </si>
  <si>
    <t>Cape Foulwind Farm</t>
  </si>
  <si>
    <t>Cape Fouldwind Farm - Technical Report (PDF, 1.39MB)</t>
  </si>
  <si>
    <t>https://ftp.doc.govt.nz/public/file/fghniN5bwkKhzLJYW1tgkA/SLR%20-%20WSI%20-%20KAW_30%20-%20Cape%20Foulwind%20Farm%20-%20Technical%20Report%20-%20DOC-6865820.pdf</t>
  </si>
  <si>
    <t>Recommendation - Cape Foulwind Farm (PDF, 1.12MB)</t>
  </si>
  <si>
    <t>https://ftp.doc.govt.nz/public/file/yoRiFi5nZEWxNg6bCCB2wg/SLR%20-%20WSI%20-%20KAW_30%20-%20Cape%20Foulwind%20Farm%20-%20Recommendation.pdf</t>
  </si>
  <si>
    <t>KAW_31</t>
  </si>
  <si>
    <t>Addisons Flat</t>
  </si>
  <si>
    <t>Addisons Flat - Technical Report (PDF, 1.016KB)</t>
  </si>
  <si>
    <t>https://ftp.doc.govt.nz/public/file/yQO6IfMbC06HEA5P9ziRtA/SLR%20-%20WSI%20-%20KAW_31%20-%20Addisons%20Flat%20-%20Technical%20Report%20-%20DOC-6865821.pdf</t>
  </si>
  <si>
    <t>Recommendation - Addisons Flat (PDF, 984KB)</t>
  </si>
  <si>
    <t>https://ftp.doc.govt.nz/public/file/222R4PwSsEKquJ2q1QeAKQ/SLR%20-%20WSI%20-%20KAW_31%20-%20Addisons%20Flat%20-%20Recommendation.pdf</t>
  </si>
  <si>
    <t>KAW_32</t>
  </si>
  <si>
    <t>Cape Foulwind Beach</t>
  </si>
  <si>
    <t>Omau Beach, Cape Foulwind beach, Tauranga Bay Accretion - Technical Report (PDF, 1.12MB)</t>
  </si>
  <si>
    <t>https://ftp.doc.govt.nz/public/file/gATx4rM9qk2zWEfFRSol0g/SLR%20-%20WSI%20-%20KAW_32%20-%20Omau%20Beach%2C%20Cape%20Foulwind%20beach%2C%20Tauranga%20Bay%20Accretion%20-%20Technical%20Report%20-%20DOC-6865822.pdf</t>
  </si>
  <si>
    <t>Recommendation - Tauranga Bay Accretion (PDF, 972KB)</t>
  </si>
  <si>
    <t>https://ftp.doc.govt.nz/public/file/YhHA-Sb_M0yigzg52TJFOQ/SLR%20-%20WSI%20-%20KAW_32%20-%20Tauranga%20Bay%20Accretion%20-%20Recommendation%202%20RR.pdf</t>
  </si>
  <si>
    <t>Omau Beach</t>
  </si>
  <si>
    <t>Recommendation - Cape Foulwind beach (PDF, 1.03MB)</t>
  </si>
  <si>
    <t>https://ftp.doc.govt.nz/public/file/KzE6utX3gUiEZDEcyXFFXA/SLR%20-%20WSI%20-%20KAW_32%20-%20Omau%20Beach%2C%20Cape%20Foulwind%20Beach%20-%20Recommendation%201%20SR.pdf</t>
  </si>
  <si>
    <t>Tauranga Bay Accretion</t>
  </si>
  <si>
    <t>Recommendation - Omau Beach (PDF, 1.03MB)</t>
  </si>
  <si>
    <t>KAW_33</t>
  </si>
  <si>
    <t>Ōkari Lagoon</t>
  </si>
  <si>
    <t>Ōkari Lagoon - Technical Report (PDF, 1.002KB)</t>
  </si>
  <si>
    <t>https://ftp.doc.govt.nz/public/file/vbL0Rm08EUWYAHzwjbLB4A/SLR%20-%20WSI%20-%20KAW_33%20-%20Okari%20Lagoon%20-%20Technical%20Report%20-%20DOC-6865823.pdf</t>
  </si>
  <si>
    <t>Recommendation - Ōkari Lagoon (PDF, 909KB)</t>
  </si>
  <si>
    <t>https://ftp.doc.govt.nz/public/file/d8F3But-PUKYLP8nI66RgQ/SLR%20-%20WSI%20-%20KAW_33%20-%20%C5%8Ckari%20Lagoon%20-%20Recommendation.pdf</t>
  </si>
  <si>
    <t>KAW_34</t>
  </si>
  <si>
    <t>Costello Hill</t>
  </si>
  <si>
    <t>Costello Hill - Technical Report (PDF, 1.31MB)</t>
  </si>
  <si>
    <t>https://ftp.doc.govt.nz/public/file/YbzmqYkXgEi41UQQQMk18A/SLR%20-%20WSI%20-%20KAW_34%20-%20Costello%20Hill%20-%20Technical%20Report%20-%20DOC-6865799.pdf</t>
  </si>
  <si>
    <t>Recommendation - Costello Hill (PDF, 957KB)</t>
  </si>
  <si>
    <t>https://ftp.doc.govt.nz/public/file/0yrO_7yzJ06ekK--mIsB3A/SLR%20-%20WSI%20-%20KAW_34%20-%20Costello%20Hill%20-%20Recommendation.pdf</t>
  </si>
  <si>
    <t>KAW_35</t>
  </si>
  <si>
    <t>Little Tōtara River - Water Race</t>
  </si>
  <si>
    <t>Rahui-Beach Road, Little Totara River-Water Race, Rahui, Little Beach - Technical Report (PDF, 1.023KB)</t>
  </si>
  <si>
    <t>https://ftp.doc.govt.nz/public/file/6Xm0HSse2Uqwyuxl7fMCUw/SLR%20-%20WSI%20-%20KAW_35%20-%20Rahui-Beach%20Road%2C%20Little%20Totara%20River-Water%20Race%2C%20Rahui%2C%20Little%20Beach%20-%20Technical%20Report%20-%20DOC-6865800.pdf</t>
  </si>
  <si>
    <t>Recommendation - Rahui - Beach Road (PDF, 1.02MB)</t>
  </si>
  <si>
    <t>https://ftp.doc.govt.nz/public/file/quB8kgOLO02GwwrCacOWPw/SLR%20-%20WSI%20-%20KAW_35%20-%20Rahui%2C%20Rahui%20Beach%20Road%20-%20Recommendation%202%20WMA.pdf</t>
  </si>
  <si>
    <t>Recommendation - Little Tōtara River - Water Race (PDF, 952KB)</t>
  </si>
  <si>
    <t>https://ftp.doc.govt.nz/public/file/QvlBk033akWjmkCu5keSKA/SLR%20-%20WSI%20-%20KAW_35%20-%20Little%20Totara%20River%20Water%20Races%20-%20Recommendation%203%20Disposal.pdf</t>
  </si>
  <si>
    <t>Little Beach</t>
  </si>
  <si>
    <t>Recommendation - Rahui-Beach Road (PDF, 1.02MB)</t>
  </si>
  <si>
    <t>Rahui</t>
  </si>
  <si>
    <t>Recommendation - Little Beach (PDF, 988KB)</t>
  </si>
  <si>
    <t>https://ftp.doc.govt.nz/public/file/TnOOkElz-kiANEdoXgN_UA/SLR%20-%20WSI%20-%20KAW_35%20-%20Little%20Beach%20-%20Recommendation%201%20SR.pdf</t>
  </si>
  <si>
    <t>Rahui - Beach Road</t>
  </si>
  <si>
    <t>Recommendation - Rahui (PDF, 1.02MB)</t>
  </si>
  <si>
    <t>Rahui-Beach Road</t>
  </si>
  <si>
    <t>KAW_36</t>
  </si>
  <si>
    <t>Madmans Creek</t>
  </si>
  <si>
    <t>Madmans Creek - Technical Report (PDF, 806KB)</t>
  </si>
  <si>
    <t>https://ftp.doc.govt.nz/public/file/wHOPYMemD0a5bVsSeqKmzQ/SLR%20-%20WSI%20-%20KAW_36%20-%20Madmans%20Creek%20-%20Technical%20Report%20-%20DOC-6865801.pdf</t>
  </si>
  <si>
    <t>Recommendation - Madmans Creek (PDF, 759KB)</t>
  </si>
  <si>
    <t>https://ftp.doc.govt.nz/public/file/0477e11pG0qot3tcjuDCWA/SLR%20-%20WSI%20-%20KAW_36%20-%20Madmans%20Creek%20-%20Recommendation.pdf</t>
  </si>
  <si>
    <t>KAW_37</t>
  </si>
  <si>
    <t>Charleston - Cemetery Road</t>
  </si>
  <si>
    <t>Charleston-Cemetery Road - Technical Report (PDF, 951KB)</t>
  </si>
  <si>
    <t>https://ftp.doc.govt.nz/public/file/X-BHvRCd4EGs5deFHIASFw/SLR%20-%20WSI%20-%20KAW_37%20-%20Charleston-Cemetery%20Road%20-%20Technical%20Report%20-%20DOC-6865802.pdf</t>
  </si>
  <si>
    <t>Recommendation - Charleston - Cemetery Road (PDF, 925KB)</t>
  </si>
  <si>
    <t>https://ftp.doc.govt.nz/public/file/LTraY75QpUelpgoe9uIEfg/SLR%20-%20WSI%20-%20KAW_37%20-%20Charleston%20Cemetery%20Road%20-%20Recommendation.pdf</t>
  </si>
  <si>
    <t>Charleston Cemetery Road</t>
  </si>
  <si>
    <t>https://ftp.doc.govt.nz/public/file/fJcSK50bE06oWnqkGfxpyg/SLR%20-%20WSI%20-%20KAW_37%20-%20Charleston-Cemetery%20Road%20-%20Technical%20Report%20-%20DOC-6865802.pdf</t>
  </si>
  <si>
    <t>Recommendation - Charleston Cemetery Road (PDF, 925KB)</t>
  </si>
  <si>
    <t>KAW_38</t>
  </si>
  <si>
    <t>Buller River</t>
  </si>
  <si>
    <t>Buller River - Technical Report (PDF, 804KB)</t>
  </si>
  <si>
    <t>https://ftp.doc.govt.nz/public/file/OTeDcxugMUy5upaM_7zFpQ/SLR%20-%20WSI%20-%20KAW_38%20-%20Buller%20River%20-%20Technical%20Report%20-%20DOC-6865828.pdf</t>
  </si>
  <si>
    <t>Recommendation - Buller River (PDF, 902KB)</t>
  </si>
  <si>
    <t>https://ftp.doc.govt.nz/public/file/c66syVqsskKSU6e80EeF9w/SLR%20-%20WSI%20-%20KAW_38%20-%20Buller%20River%20-%20Recommendation.pdf</t>
  </si>
  <si>
    <t>KAW_39</t>
  </si>
  <si>
    <t>Inangahua Junction - Buller River</t>
  </si>
  <si>
    <t>Inangahua Junction-Buller River - Technical Report (PDF, 686KB)</t>
  </si>
  <si>
    <t>https://ftp.doc.govt.nz/public/file/BEglpwd1PkqaB1X3MJJIeA/SLR%20-%20WSI%20-%20KAW_39%20-%20Inangahua%20Junction-Buller%20River%20-%20Technical%20Report%20-%20DOC-6865829.pdf</t>
  </si>
  <si>
    <t>Recommendation - Inangahua Junction - Buller River (PDF, 811KB)</t>
  </si>
  <si>
    <t>https://ftp.doc.govt.nz/public/file/FsaW92G-v02DrwXrvVAI9A/SLR%20-%20WSI%20-%20KAW_39%20-%20Inangahua%20Junction%20-%20Buller%20River%20-%20Recommendation.pdf</t>
  </si>
  <si>
    <t>KAW_40</t>
  </si>
  <si>
    <t>Joyce Bay</t>
  </si>
  <si>
    <t>Joyce Bay - Technical Report (PDF,727KB)</t>
  </si>
  <si>
    <t>https://ftp.doc.govt.nz/public/file/k4miAYSmS0SIbsHZvHGD2Q/SLR%20-%20WSI%20-%20KAW_40%20-%20Joyce%20Bay%20-%20Technical%20Report%20-%20DOC-6865824.pdf</t>
  </si>
  <si>
    <t>Recommendation - Joyce Bay (PDF, 857KB)</t>
  </si>
  <si>
    <t>https://ftp.doc.govt.nz/public/file/n-V_4GGGeEeedssmxF7pJw/SLR%20-%20WSI%20-%20KAW_40%20-%20Joyce%20Bay%20-%20Recommendation.pdf</t>
  </si>
  <si>
    <t>KAW_41</t>
  </si>
  <si>
    <t>Granity</t>
  </si>
  <si>
    <t>Granity - Technical Report (PDF, 592KB)</t>
  </si>
  <si>
    <t>https://ftp.doc.govt.nz/public/file/Loh7wgjLLEmagCmd-tR6dQ/SLR%20-%20WSI%20-%20KAW_41%20-%20Granity%20-%20Technical%20Report%20-%20DOC-6865825.pdf</t>
  </si>
  <si>
    <t>Recommendation - Granity (PDF, 815KB)</t>
  </si>
  <si>
    <t>https://ftp.doc.govt.nz/public/file/5-LYGzEaIU2itwOfw93sjQ/SLR%20-%20WSI%20-%20KAW_41%20-%20Granity%20-%20Recommendation.pdf</t>
  </si>
  <si>
    <t>KAW_42</t>
  </si>
  <si>
    <t>Granity Creek</t>
  </si>
  <si>
    <t>Granity Creek - Tecnical Report (PDF, 686KB)</t>
  </si>
  <si>
    <t>https://ftp.doc.govt.nz/public/file/iYfQgMzE0UKplLRSvD9riw/SLR%20-%20WSI%20-%20KAW_42%20-%20Granity%20Creek%20-%20Technical%20Report%20-%20DOC-6865826.pdf</t>
  </si>
  <si>
    <t>Recommendation - Granity Creek (PDF, 786KB)</t>
  </si>
  <si>
    <t>https://ftp.doc.govt.nz/public/file/CbBu2kRydUeHUa2341qO3A/SLR%20-%20WSI%20-%20KAW_42%20-%20Granity%20Creek%20-%20Recommendation.pdf</t>
  </si>
  <si>
    <t>KAW_43</t>
  </si>
  <si>
    <t>Buller River Estuary</t>
  </si>
  <si>
    <t>Buller River Estuary - Technical Report (PDF, 866KB)</t>
  </si>
  <si>
    <t>https://ftp.doc.govt.nz/public/file/QU5jvqDvB0q6DyC_6SABBg/SLR%20-%20WSI%20-%20KAW_43%20-%20Buller%20River%20Estuary%20-%20Technical%20Report%20-%20DOC-6865827.pdf</t>
  </si>
  <si>
    <t>Recommendation - Buller River Estuary (PDF, 919KB)</t>
  </si>
  <si>
    <t>https://ftp.doc.govt.nz/public/file/ggbmEdtGkUmlCL4ZkozYcA/SLR%20-%20WSI%20-%20KAW_43%20-%20Buller%20River%20Estuary%20-%20Recommendation.pdf</t>
  </si>
  <si>
    <t>5 Mawhera</t>
  </si>
  <si>
    <t>MAW_01</t>
  </si>
  <si>
    <t xml:space="preserve">Mt Marshall </t>
  </si>
  <si>
    <t>Mt Marshall - Technical Report (PDF, 642KB)</t>
  </si>
  <si>
    <t>https://ftp.doc.govt.nz/public/file/JKZLLq9NgUissvU4eKbL2w/SLR%20-%20WSI%20-%20MAW_01%20%E2%80%93%20Mt%20Marshall%20-%20Technical%20Report%20-%20DOC-6929782.pdf</t>
  </si>
  <si>
    <t>Recommendation - Mt Marshall (PDF, 1.01MB)</t>
  </si>
  <si>
    <t>https://ftp.doc.govt.nz/public/file/29pBCE8_xkWxqEfERNhOmg/SLR%20-%20WSI%20-%20MAW_01%20-%20Mt%20Marshall%20-%20Recommendation.pdf</t>
  </si>
  <si>
    <t>MAW_02</t>
  </si>
  <si>
    <t xml:space="preserve">Big River </t>
  </si>
  <si>
    <t>Big River and Pike Stream - Technical Report (PDF, 596KB)</t>
  </si>
  <si>
    <t>https://ftp.doc.govt.nz/public/file/2tjahJi16EajvHnqCgueQA/SLR%20-%20WSI%20-%20MAW_02%20%E2%80%93%20Big%20River%20and%20Pike%20Stream%20-%20Technical%20Report%20-%20DOC-6929781.pdf</t>
  </si>
  <si>
    <t>Recommendation - Big River (PDF, 1.23MB)</t>
  </si>
  <si>
    <t>https://ftp.doc.govt.nz/public/file/qdqjVIlumkaLf47Npg_rFw/SLR%20-%20WSI%20-%20MAW_02%20-%20Big%20River%2C%20Pike%20Stream%20-%20Recommendation.pdf</t>
  </si>
  <si>
    <t>Pike Stream</t>
  </si>
  <si>
    <t>Recommendation - Pike Stream (PDF, 1.23MB)</t>
  </si>
  <si>
    <t>MAW_03</t>
  </si>
  <si>
    <t>Big River - Technical Report (PDF, 538KB)</t>
  </si>
  <si>
    <t>https://ftp.doc.govt.nz/public/file/e_GhRMv4jkiWsGqw3zDSFA/SLR%20-%20WSI%20-%20MAW_03%20%E2%80%93%20Big%20River%20-%20Technical%20Report%20-%20DOC-6929780.pdf</t>
  </si>
  <si>
    <t>Recommendation - Big River (PDF, 842KB)</t>
  </si>
  <si>
    <t>https://ftp.doc.govt.nz/public/file/sjRr_-E6ZkmCX_SV3JhD0g/SLR%20-%20WSI%20-%20MAW_03%20-%20Big%20River%20-%20Recommendation%201%20LPR.pdf</t>
  </si>
  <si>
    <t>Recommendation - Big River (PDF, 1.08MB)</t>
  </si>
  <si>
    <t>https://ftp.doc.govt.nz/public/file/b4wx-dNMzU6g6MISeSCy2A/SLR%20-%20WSI%20-%20MAW_03%20-%20Big%20River%20-%20Recommendation%202%20NP.pdf</t>
  </si>
  <si>
    <t>MAW_04</t>
  </si>
  <si>
    <t>Grey River/Māwheranui</t>
  </si>
  <si>
    <t xml:space="preserve">Grey River/Māwheranui and Rough River - Technical Report (PDF, 790KB) </t>
  </si>
  <si>
    <t>https://ftp.doc.govt.nz/public/file/xOUsiXkSPkSqWtTzHo0vLg/SLR%20-%20WSI%20-%20MAW_04%20%E2%80%93%20Grey%20River%20M%C4%81wheranui%20and%20Rough%20River%20-%20Technical%20Report%20%20-%20DOC-6929779.pdf</t>
  </si>
  <si>
    <t>Recommendation - Grey River/Māwheranui (PDF, 1.24MB)</t>
  </si>
  <si>
    <t>https://ftp.doc.govt.nz/public/file/M2jMZbRHrEOMn2VMI5MyHQ/SLR%20-%20WSI%20-%20MAW_04%20-%20Grey%20River%20Mawheranui%20and%20Rough%20River%20-%20Recommendation.pdf</t>
  </si>
  <si>
    <t xml:space="preserve">Grey River/Māwheranui </t>
  </si>
  <si>
    <t xml:space="preserve">Grey River/Māwheranui and Rough River </t>
  </si>
  <si>
    <t>Recommendation - Grey River/Māwheranui and Rough River (PDF, 1.24MB)</t>
  </si>
  <si>
    <t>Rough River</t>
  </si>
  <si>
    <t>Recommendation - Rough River (PDF, 1.24MB)</t>
  </si>
  <si>
    <t>MAW_05</t>
  </si>
  <si>
    <t xml:space="preserve">Paparoa Forest </t>
  </si>
  <si>
    <t>Paparoa Forest - Doolan Creek - Technical Report (PDF, 600KB)</t>
  </si>
  <si>
    <t>https://ftp.doc.govt.nz/public/file/zPcYAq0fnU6CEg40C5oiUw/SLR%20-%20WSI%20-%20MAW_05%20%E2%80%93%20Paparoa%20Forest%20-%20%20Doolan%20Creek%20-%20Technical%20Report%20-%20DOC-6929778.pdf</t>
  </si>
  <si>
    <t>Recommendation - Paparoa Forest (PDF, 1.01MB)</t>
  </si>
  <si>
    <t>https://ftp.doc.govt.nz/public/file/TOfbrTxnN06leLLE2elesg/SLR%20-%20WSI%20-%20MAW_05%20-%20Paparoa%20Forest%20-%20Recommendation.pdf</t>
  </si>
  <si>
    <t>MAW_06</t>
  </si>
  <si>
    <t xml:space="preserve">Waipuna Clarke River </t>
  </si>
  <si>
    <t>Waipuna Clarke River - Technical Report (PDF, 473KB)</t>
  </si>
  <si>
    <t>https://ftp.doc.govt.nz/public/file/aofEt9h4EEGtzekJZ_G-Yw/SLR%20-%20WSI%20-%20MAW_06%20%E2%80%93%20Waipuna%20Clarke%20River%20-%20Technical%20Report%20-%20DOC-6929777.pdf</t>
  </si>
  <si>
    <t>Recommendation - Waipuna Clarke River (841KB)</t>
  </si>
  <si>
    <t>https://ftp.doc.govt.nz/public/file/83Vq3vcGRU2c3EYpd5r2XA/SLR%20-%20WSI%20-%20MAW_06%20-%20Waipuna%20Clarke%20River%20-%20Recommendation.pdf</t>
  </si>
  <si>
    <t>MAW_07</t>
  </si>
  <si>
    <t>Orwell Creek</t>
  </si>
  <si>
    <t>Orwell Creek - Technical Report (PDF, 490KB)</t>
  </si>
  <si>
    <t>https://ftp.doc.govt.nz/public/file/YCZunmj1mUiG5nmxx13LAg/SLR%20-%20WSI%20-%20MAW_07%20%E2%80%93%20Orwell%20Creek%20-%20Technical%20Report%20-%20DOC-6929776.pdf</t>
  </si>
  <si>
    <t>Recommendation - Orwell Creek (PDF, 774KB)</t>
  </si>
  <si>
    <t>https://ftp.doc.govt.nz/public/file/0CUu-teCe02fPH63gGpz6w/SLR%20-%20WSI%20-%20MAW_07%20-%20Orwell%20Creek%20-%20Recommendation.pdf</t>
  </si>
  <si>
    <t>MAW_08</t>
  </si>
  <si>
    <t>Conservation area (located off Ahaura Kopara Road, Ahaura - Grey)</t>
  </si>
  <si>
    <t>Conservationa Area (located off Ahaura Kopara Road, Ahaura - Grey) - Technical Report (PDF, 558KB)</t>
  </si>
  <si>
    <t>https://ftp.doc.govt.nz/public/file/pLpaulmZgUC2sp2N6kY_KA/SLR%20-%20WSI%20-%20MAW_08%20%E2%80%93%20Conservation%20area%20(located%20off%20Ahaura%20Kopara%20Road%2C%20Ahaura%20-%20Grey)%20-%20Technical%20Report%20-%20DOC-6929775.pdf</t>
  </si>
  <si>
    <t>Recommendation - (located off Ahaura Kopara Road, Ahaura - Grey) (PDF, 957KB)</t>
  </si>
  <si>
    <t>https://ftp.doc.govt.nz/public/file/2E9MsC4QpkSukYbIaTO5TA/SLR%20-%20WSI%20-%20MAW_08%20-%20Conservation%20area%20(located%20off%20Ahaura%20Kopara%20Road%2C%20Ahaura%20-%20Grey)%20-%20Recommendation.pdf</t>
  </si>
  <si>
    <t>MAW_09</t>
  </si>
  <si>
    <t>Crane Creek - Haupiri Road</t>
  </si>
  <si>
    <t>Otira-Kopara, Granville, Grey River/Māwheranui and Robinson River Forests - Technical Report (PDF, 702KB)</t>
  </si>
  <si>
    <t>https://ftp.doc.govt.nz/public/file/R32xLX-6xky-e77jZ8R3Kg/SLR%20-%20WSI%20-%20MAW_09%20%E2%80%93%20Otira-Kopara%20Granville%2C%20Grey%20River%20M%C4%81wheranui%20and%20Robinson%20River%20Forests%20-%20Technical%20Report%20-%20DOC-6931072.pdf</t>
  </si>
  <si>
    <t>https://ftp.doc.govt.nz/public/file/5QT9B1WFtkS1jGT1lSSjdA/SLR%20-%20WSI%20-%20MAW_09%20-%20Granville%20Forest%2C%20Grey%20River-M%C4%81wheranui%2C%20Otira-Kopara%20Forest%2C%20Robinson%20River%2C%20Crane%20Creek%20%E2%80%93%20Haupiri%20Road%20-%20Recommendation.pdf</t>
  </si>
  <si>
    <t>Recommendation - Crane Creek - Haupiri Road (PDF, 844KB)</t>
  </si>
  <si>
    <t>Granville Forest</t>
  </si>
  <si>
    <t>Recommendation - Granville Forest (PDF, 844KB)</t>
  </si>
  <si>
    <t>Recommendation - Grey River/Māwheranui (PDF, 844KB)</t>
  </si>
  <si>
    <t>Otira-Kopara Forest</t>
  </si>
  <si>
    <t>Recommendation - Otira-Kopara Forest (PDF, 844KB)</t>
  </si>
  <si>
    <t>Robinson River</t>
  </si>
  <si>
    <t>Recommendation - Robinson River (PDF, 844KB)</t>
  </si>
  <si>
    <t>MAW_10</t>
  </si>
  <si>
    <t>Moonlight Creek (Lower)</t>
  </si>
  <si>
    <t>Moonlight Creek and Roaring Meg - Technical Report (PDF, 715KB)</t>
  </si>
  <si>
    <t>https://ftp.doc.govt.nz/public/file/92KJe_d2QUeDeR4ZrmTWsQ/SLR%20-%20WSI%20-%20MAW_10%20%E2%80%93%20Moonlight%20Creek%20and%20Roaring%20Meg%20-%20Technical%20Report%20-%20DOC-6929774.pdf</t>
  </si>
  <si>
    <t>Recommendation - Moonlight Creek (PDF, 1.17MB)</t>
  </si>
  <si>
    <t>https://ftp.doc.govt.nz/public/file/WfkBaWHVG0GvxhFMShycCA/SLR%20-%20WSI%20-%20MAW_10%20-%20Moonlight%20Creek%2C%20Roaring%20Meg%20-%20Recommendation%201%20LPR.pdf</t>
  </si>
  <si>
    <t xml:space="preserve">Roaring Meg Creek </t>
  </si>
  <si>
    <t>Recommendation - Roaring Meg Creek (PDF, 1.17MB)</t>
  </si>
  <si>
    <t>Moonlight Creek (Upper)</t>
  </si>
  <si>
    <t>Recommendation - Moonlight Creek (PDF, 1.19MB)</t>
  </si>
  <si>
    <t>https://ftp.doc.govt.nz/public/file/lMyD-c6IckyKFe0g_Fs9WA/SLR%20-%20WSI%20-%20MAW_10%20-%20Moonlight%20Creek%20-%20Recommendation%202%20HR.pdf</t>
  </si>
  <si>
    <t>MAW_11</t>
  </si>
  <si>
    <t>Ahaura River</t>
  </si>
  <si>
    <t>Conservation Park (Ahaura Awa)</t>
  </si>
  <si>
    <t>Ahaura Riverbed - Technical Report (PDF, 814KB)</t>
  </si>
  <si>
    <t>https://ftp.doc.govt.nz/public/file/IEYhxfZor0m75chdgXKwIQ/SLR%20-%20WSI%20-%20MAW_11%20%E2%80%93%20Ahaura%20Riverbed%20-%20Technical%20Report%20-%20DOC-6929773.pdf</t>
  </si>
  <si>
    <t>Recommendation - Ahaura River (PDF, 1.25MB)</t>
  </si>
  <si>
    <t>https://ftp.doc.govt.nz/public/file/i1HeWLM0gU2cxxv5IqoHvA/SLR%20-%20WSI%20-%20MAW_11%20-%20Ahaura%20River%20%26%20Riverbed%2C%20Orwell%20Creek%20-%20Recommendation.pdf</t>
  </si>
  <si>
    <t>Ahaura Riverbed</t>
  </si>
  <si>
    <t>Recommendation - Ahaura Riverbed (PDF, 1.25MB)</t>
  </si>
  <si>
    <t>Recommendation - Orwell Creek (PDF, 1.25MB)</t>
  </si>
  <si>
    <t>MAW_12</t>
  </si>
  <si>
    <t>Callaghans Creek</t>
  </si>
  <si>
    <t>Callaghans Creek - Technical Report (PDF, 749KB)</t>
  </si>
  <si>
    <t>https://ftp.doc.govt.nz/public/file/4uVbMrLTpUKW7WowGg0woA/SLR%20-%20WSI%20-%20MAW_12%20%E2%80%93%20Callaghans%20Creek%20-%20Technical%20Report%20-%20DOC-6929772.pdf</t>
  </si>
  <si>
    <t>https://ftp.doc.govt.nz/public/file/H4rrWsyGI0a29XwTJ_3L6w/SLR%20-%20WSI%20-%20MAW_12%2C%2033%2C%2034%2C%2039%20-%20Bell%20Hill%20Farm%2C%20Blackwater%20Creek%20%E2%80%93%20Souters%20Creek%2C%20Callaghans%2C%20Kangaroo%20%26%20Ongionui%20creeks%20-%20Recommendation.pdf</t>
  </si>
  <si>
    <t>Recommendation - Callaghans Creek (PDF, 1.65MB)</t>
  </si>
  <si>
    <t>MAW_13</t>
  </si>
  <si>
    <t>Lake Hochstetter</t>
  </si>
  <si>
    <t>Lake Hochstetter - Technical Report (PDF, 496KB)</t>
  </si>
  <si>
    <t>https://ftp.doc.govt.nz/public/file/sIN8eFeBkk2UPtFspfSJvw/SLR%20-%20WSI%20-%20MAW_13%20%E2%80%93%20Lake%20Hochstetter%20-%20Technical%20Report%20-%20DOC-6929771.pdf</t>
  </si>
  <si>
    <t>Recommendation - Lake Hochstetter (PDF, 965KB)</t>
  </si>
  <si>
    <t>https://ftp.doc.govt.nz/public/file/kysfsBm-yEOAUyN3Im3PfA/SLR%20-%20WSI%20-%20MAW_13%20-%20Lake%20Hochstetter%20-%20Recommendation.pdf</t>
  </si>
  <si>
    <t>MAW_14</t>
  </si>
  <si>
    <t xml:space="preserve">Deep Creek </t>
  </si>
  <si>
    <t>Deep Creek - Technical Report (PDF, 479KB)</t>
  </si>
  <si>
    <t>https://ftp.doc.govt.nz/public/file/KYzDgMLa3kiWTzwrnFPF-g/SLR%20-%20WSI%20-%20MAW_14%20%E2%80%93%20Deep%20Creek%20-%20Technical%20Report%20-%20DOC-6929770.pdf</t>
  </si>
  <si>
    <t>Recommendation - Deep Creek (PDF, 825KB)</t>
  </si>
  <si>
    <t>https://ftp.doc.govt.nz/public/file/Qae7BP0eiE26myy5GgHeSA/SLR%20-%20WSI%20-%20MAW_14%20-%20Deep%20Creek%20-%20Recommendation.pdf</t>
  </si>
  <si>
    <t>MAW_15</t>
  </si>
  <si>
    <t>Haupiri</t>
  </si>
  <si>
    <t>Haupiri River - Technical Report (PDF, 626KB)</t>
  </si>
  <si>
    <t>https://ftp.doc.govt.nz/public/file/C-40eFo6Akexp_NIqlm1Lg/SLR%20-%20WSI%20-%20MAW_15%20%E2%80%93%20Haupiri%20River%20-%20Technical%20Report%20-%20DOC-6929769.pdf</t>
  </si>
  <si>
    <t>Recommendation - Haupiri (PDF, 1.07MB)</t>
  </si>
  <si>
    <t>https://ftp.doc.govt.nz/public/file/44qARNaxMUGXGyFzQ1Ymhg/SLR%20-%20WSI%20-%20MAW_15%20-%20Haupiri%2C%20Haupiri%20River%20-%20Recommendation.pdf</t>
  </si>
  <si>
    <t>Haupiri River</t>
  </si>
  <si>
    <t>Recommendation - Haupiri River (PDF, 1.07MB)</t>
  </si>
  <si>
    <t>Haupiri River (Riverbed)</t>
  </si>
  <si>
    <t>Recommendation - Haupiri River (Riverbed) (PDF, 1.07MB)</t>
  </si>
  <si>
    <t>Haupiri River (Pasture)</t>
  </si>
  <si>
    <t>Recommendation - Haupiri River (Pasture) (PDF, 1.07MB)</t>
  </si>
  <si>
    <t>MAW_16</t>
  </si>
  <si>
    <t xml:space="preserve">Eleven Mile Creek </t>
  </si>
  <si>
    <t>Eleven Mile Creek - Technical Report (PDF, 539KB)</t>
  </si>
  <si>
    <t>https://ftp.doc.govt.nz/public/file/sHqeEbd7QU2NkNFkhVsXrw/SLR%20-%20WSI%20-%20MAW_16%20%E2%80%93%20Eleven%20Mile%20Creek%20-%20Technical%20Report%20-%20DOC-6929768.pdf</t>
  </si>
  <si>
    <t>Recommendation - Eleven Mile Creek (PDF, 1.01MB)</t>
  </si>
  <si>
    <t>https://ftp.doc.govt.nz/public/file/jcBMFgPJUEyTEVTtF7GMeA/SLR%20-%20WSI%20-%20MAW_16%20-%20Eleven%20Mile%20Creek%20-%20Recommendation.pdf</t>
  </si>
  <si>
    <t>MAW_17</t>
  </si>
  <si>
    <t xml:space="preserve">Ten Mile Creek/Waianiwaniwa </t>
  </si>
  <si>
    <t>Ten Mile Creek Waianiwaniwa - Technical Report (PDF, 627KB)</t>
  </si>
  <si>
    <t>https://ftp.doc.govt.nz/public/file/RRUz53WK20qsn1avA7ZmTQ/SLR%20-%20WSI%20-%20MAW_17%20%E2%80%93%20Ten%20Mile%20Creek%20Waianiwaniwa%20-%20Technical%20Report%20-%20DOC-6929767.pdf</t>
  </si>
  <si>
    <t>Recommendation - Ten Mile Creek/Waianiwaniwa (PDF, 1.02MB)</t>
  </si>
  <si>
    <t>https://ftp.doc.govt.nz/public/file/0AfMXMLGZUGYSNHk4jJCWQ/SLR%20-%20WSI%20-%20MAW_17%20-%20Ten%20Mile%20Creek%20Waianiwaniwa%20-%20Recommendation.pdf</t>
  </si>
  <si>
    <t>MAW_18</t>
  </si>
  <si>
    <t>Nine Mile Creek/Kotorepi (below the road)</t>
  </si>
  <si>
    <t xml:space="preserve">Kotorepi Historic Reserve </t>
  </si>
  <si>
    <t>Nine Mile Creek Kotorepi - Technical Report (PDF, 500KB)</t>
  </si>
  <si>
    <t>https://ftp.doc.govt.nz/public/file/rElA7C12vkaL1-WJ29fjFw/SLR%20-%20WSI%20-%20MAW_18%20%E2%80%93%20Nine%20Mile%20Creek%20Kotorepi%20-%20Technical%20Report%20%20-%20DOC-6931070.pdf</t>
  </si>
  <si>
    <t>Recommendation - Nine Mile Creek/Kotorepi (below the road) (PDF, 320KB)</t>
  </si>
  <si>
    <t>https://ftp.doc.govt.nz/public/file/7DvHlw5KkEegjmbmsyi7Ug/SLR%20-%20WSI%20-%20MAW_18%20-%20Nine%20Mile%20Creek%20Kotorepi%20(below%20the%20road)%20-%20Recommendation.pdf</t>
  </si>
  <si>
    <t>MAW_19</t>
  </si>
  <si>
    <t>Nine Mile Creek/Kotorepi (above the road)</t>
  </si>
  <si>
    <t>Nine Mile Creek Kotorepi (above the road) - Technical Report (PDF, 603KB)</t>
  </si>
  <si>
    <t>https://ftp.doc.govt.nz/public/file/2Mq-TUouuUO_u4oDxW3D5Q/SLR%20-%20WSI%20-%20MAW_19%20%E2%80%93%20Nine%20Mile%20Creek%20Kotorepi%20(above%20the%20road)%20-%20Technical%20Report%20%20-%20DOC-6929766.pdf</t>
  </si>
  <si>
    <t>Recommendation - Nine Mile Creek/Kotorepi (above the road) (PDF, 1.02KB)</t>
  </si>
  <si>
    <t>https://ftp.doc.govt.nz/public/file/c1afTb5P10OSrubjA7WDhA/SLR%20-%20WSI%20-%20MAW_19%20-%20Nine%20Mile%20Creek%20Kotorepi%20(above%20the%20road)%20-%20Recommendation.pdf</t>
  </si>
  <si>
    <t>MAW_20</t>
  </si>
  <si>
    <t xml:space="preserve">Rocky Creek </t>
  </si>
  <si>
    <t>Rocky Creek - Technical Report (PDF, 556KB)</t>
  </si>
  <si>
    <t>https://ftp.doc.govt.nz/public/file/xbj2fiW2dEq9bHqrUK-6ag/SLR%20-%20WSI%20-%20MAW_20%20%E2%80%93%20Rocky%20Creek%20-%20Technical%20Report%20-%20DOC-6929765.pdf</t>
  </si>
  <si>
    <t>Recommendation - Rocky Creek (PDF, 890KB)</t>
  </si>
  <si>
    <t>https://ftp.doc.govt.nz/public/file/QzLLwDbF-UG49FDuI2MMUw/SLR%20-%20WSI%20-%20MAW_20%20-%20Rocky%20Creek%20-%20Recommendation.pdf</t>
  </si>
  <si>
    <t>MAW_21</t>
  </si>
  <si>
    <t xml:space="preserve">Rapahoe </t>
  </si>
  <si>
    <t>Rapahoe and Seven Mile Creek Waimatuku - Technical Report (PDF, 607KB)</t>
  </si>
  <si>
    <t>https://ftp.doc.govt.nz/public/file/HrLLoyYoLEW04ZdmfsP8WQ/SLR%20-%20WSI%20-%20MAW_21%20%E2%80%93%20Rapahoe%20and%20Seven%20Mile%20Creek%20Waimatuku%20-%20Technical%20Report%20%20-%20DOC-6929764.pdf</t>
  </si>
  <si>
    <t>Recommendation - Rapahoe (PDF, 1.024KB)</t>
  </si>
  <si>
    <t>https://ftp.doc.govt.nz/public/file/rZWkzA34w0aUiyBpnaHbBw/SLR%20-%20WSI%20-%20MAW_21%20-%20Rapahoe%20and%20Seven%20Mile%20Creek%20Waimatuku%20-%20Recommendation.pdf</t>
  </si>
  <si>
    <t xml:space="preserve">Seven Mile Creek/Waimatuku </t>
  </si>
  <si>
    <t>Recommendation - Seven Mile Creek/Waimatuku (PDF, 1.024KB)</t>
  </si>
  <si>
    <t>MAW_22</t>
  </si>
  <si>
    <t xml:space="preserve">Runanga </t>
  </si>
  <si>
    <t>Runanga - Technical Report (PDF, 579KB)</t>
  </si>
  <si>
    <t>https://ftp.doc.govt.nz/public/file/qeBv-4La9U_CrTE1qFrlnA/SLR%20-%20WSI%20-%20MAW_22%20%E2%80%93%20Runanga%20-%20Technical%20Report%20-%20DOC-6929762.pdf</t>
  </si>
  <si>
    <t>Recommendation - Runanga (PDF, 956KB)</t>
  </si>
  <si>
    <t>https://ftp.doc.govt.nz/public/file/-kCwP8V_Uk25hteFxqc9Zg/SLR%20-%20WSI%20-%20MAW_22%20-%20Runanga%20-%20Recommendation.pdf</t>
  </si>
  <si>
    <t>MAW_23</t>
  </si>
  <si>
    <t xml:space="preserve">Roa - Blackball Creek </t>
  </si>
  <si>
    <t>Roa - Blackball Creek - Technical Report (PDF, 636KB)</t>
  </si>
  <si>
    <t>https://ftp.doc.govt.nz/public/file/0y4KahBO5EauplPmdJCtkw/SLR%20-%20WSI%20-%20MAW_23%20%E2%80%93%20Roa%20-%20Blackball%20Creek%20-%20Technical%20Report%20-%20DOC-6929761.pdf</t>
  </si>
  <si>
    <t>Recommendation - Roa - Blackball Creek (PDF, 1.05MB)</t>
  </si>
  <si>
    <t>https://ftp.doc.govt.nz/public/file/FeyCCvCpSUS_KzQhFqurrw/SLR%20-%20WSI%20-%20MAW_23%20-%20Roa%20-%20Blackball%20Creek%20-%20Recommendation.pdf</t>
  </si>
  <si>
    <t>MAW_24</t>
  </si>
  <si>
    <t xml:space="preserve">Paparoa Street - Roa </t>
  </si>
  <si>
    <t>Scenic Reserve (b)</t>
  </si>
  <si>
    <t>Paparoa Street - Roa - Technical Report (PDF, 614KB)</t>
  </si>
  <si>
    <t>https://ftp.doc.govt.nz/public/file/Fq2eIn_DFECzgnc45p2jsw/SLR%20-%20WSI%20-%20MAW_24%20%E2%80%93%20Paparoa%20Street%20-%20Roa%20-%20Technical%20Report%20-%20DOC-6929760.pdf</t>
  </si>
  <si>
    <t>Recommendation - Paparoa Street - Roa (PDF, 963KB)</t>
  </si>
  <si>
    <t>https://ftp.doc.govt.nz/public/file/acNQOcMKHU2Spx-4IAU__g/SLR%20-%20WSI%20-%20MAW_24%20-%20Paparoa%20Street%20-%20Roa%20-%20Recommendation.pdf</t>
  </si>
  <si>
    <t>MAW_25</t>
  </si>
  <si>
    <t>Grey River Māwheranui - Technical Report (PDF, 792KB)</t>
  </si>
  <si>
    <t>https://ftp.doc.govt.nz/public/file/QeVnxoIrvEKN2ZvA8Ynl5w/SLR%20-%20WSI%20-%20MAW_25%20%E2%80%93%20Grey%20River%20M%C4%81wheranui%20-%20Technical%20Report%20-%20DOC-6929759.pdf</t>
  </si>
  <si>
    <t>Recommendation - Grey River/Māwheranui Riverbed (PDF, 1.31MB)</t>
  </si>
  <si>
    <t>https://ftp.doc.govt.nz/public/file/pwiuI4NKMUyeVBJ7l9ormQ/SLR%20-%20WSI%20-%20MAW_25%20%26%20MAW_29%20-%20Grey%20River%20Mawheranui%20-%20Recommendation.pdf</t>
  </si>
  <si>
    <t>Grey River/Māwheranui (Riverbed)</t>
  </si>
  <si>
    <t>Grey River/Māwheranui Riverbed</t>
  </si>
  <si>
    <t>Grey River/Māwheranui Riverbed (Riverbed)</t>
  </si>
  <si>
    <t>Grey River/Māwheranui (Pasture)</t>
  </si>
  <si>
    <t>Recommendation - Grey River/Māwheranui (PDF, 1.31MB)</t>
  </si>
  <si>
    <t>Grey River/Māwheranui Riverbed (Pasture)</t>
  </si>
  <si>
    <t>MAW_26</t>
  </si>
  <si>
    <t>Blackball Creek and Terraces (Lower)</t>
  </si>
  <si>
    <t>Blackball Creek and Terraces, Blackball and Atarau - Technical Report (PDF, 696KB)</t>
  </si>
  <si>
    <t>https://ftp.doc.govt.nz/public/file/C8BAXz67ekmoYwxpGJQtsg/SLR%20-%20WSI%20-%20MAW_26%20%E2%80%93%20Blackball%20Creek%20and%20Terraces%2C%20Blackball%20and%20Atarau%20-%20Technical%20Report%20%20-%20DOC-6929758.pdf</t>
  </si>
  <si>
    <t>Recommendation - Blackball (Lower) (PDF, 1.01MB)</t>
  </si>
  <si>
    <t>https://ftp.doc.govt.nz/public/file/xqAbRKntI0eN29dvahuTOQ/SLR%20-%20WSI%20-%20MAW_26%20-%20Blackball%20%20-%20Recommendation%203%20SR.pdf</t>
  </si>
  <si>
    <t>Atarau</t>
  </si>
  <si>
    <t>Recommendation - Blackball Creek and Terraces (Upper) (PDF, 1.09MB)</t>
  </si>
  <si>
    <t>https://ftp.doc.govt.nz/public/file/PBIG-PZVSEOEGV3WjOS9-w/SLR%20-%20WSI%20-%20MAW_26%20-%20Blackball%20Creek%20and%20Terraces%20(upper)%2C%20Atarau%20-%20Recommendation%201%20EA.pdf</t>
  </si>
  <si>
    <t>Blackball (Lower)</t>
  </si>
  <si>
    <t>Recommendation - Atarau (PDF, 1.09MB)</t>
  </si>
  <si>
    <t>Blackball (Upper)</t>
  </si>
  <si>
    <t>Recommendation - Blackball (Upper) (PDF, 1.03MB)</t>
  </si>
  <si>
    <t>https://ftp.doc.govt.nz/public/file/gVw0tWDsdkua6w-7kNTmIw/SLR%20-%20WSI%20-%20MAW_26%20-%20Blackball%20%20-%20Recommendation%204%20HR.pdf</t>
  </si>
  <si>
    <t>Blackball Creek and Terraces (Upper)</t>
  </si>
  <si>
    <t>Recommendation - Blackball Creek and Terraces (Lower) (PDF, 1.05MB)</t>
  </si>
  <si>
    <t>https://ftp.doc.govt.nz/public/file/Pw9dzW4FxUq89Z9ZOgPAaA/SLR%20-%20WSI%20-%20MAW_26%20-%20Blackball%20Creek%20and%20Terraces%20(lower)%20-%20Recommendation%202%20LPR.pdf</t>
  </si>
  <si>
    <t>MAW_27</t>
  </si>
  <si>
    <t>Batty Creek</t>
  </si>
  <si>
    <t>Sewell Peak and Bruner Forest, Taylorville and Batty Creek - Technical Report (PDF, 829KB)</t>
  </si>
  <si>
    <t>https://ftp.doc.govt.nz/public/file/Mjg2vCbaXke2-HyaTFPnMg/SLR%20-%20WSI%20-%20MAW_27%20%E2%80%93%20Sewell%20Peak%20and%20Brunner%20Forest%2C%20Taylorville%20and%20Batty%20Creek%20-%20Technical%20Report%20-%20DOC-6929757.pdf</t>
  </si>
  <si>
    <t>Recommendation - Batty Creek (PDF, 1.35MB)</t>
  </si>
  <si>
    <t>https://ftp.doc.govt.nz/public/file/W4CkCLD3WE_fraJUW_4y4A/SLR%20-%20WSI%20-%20MAW_27%20-%20Sewell%20Peak%2C%20Brunner%20Forest%2C%20McLeans%20Creek%20and%20Batty%20Creek%20-%20Recommendation%201%20SR.pdf</t>
  </si>
  <si>
    <t>Brunner Forest</t>
  </si>
  <si>
    <t>Recommendation - Taylorville (Historic area) (PDF, 1.28MB)</t>
  </si>
  <si>
    <t>https://ftp.doc.govt.nz/public/file/-2bLGDIdtE2lz4qajG5wSA/SLR%20-%20WSI%20-%20MAW_27%20-%20Sewell%20Peak%2C%20Taylorville%20-%20Recommendation%202%20HR.pdf</t>
  </si>
  <si>
    <t>Ex Harbour Board Endowment, Sewell Peak</t>
  </si>
  <si>
    <t>Recommendation - Brunner Forest (PDF, 1.35MB)</t>
  </si>
  <si>
    <t>Ex Harbour Board Endowment, Sewell Peak (Historic area)</t>
  </si>
  <si>
    <t>Recommendation - Sewell Peak (PDF, 1.35MB)</t>
  </si>
  <si>
    <t>Sewell Peak</t>
  </si>
  <si>
    <t>Recommendation - Ex Harbour Board Endowment, Sewell Peak (PDF, 1.35MB)</t>
  </si>
  <si>
    <t>Sewell Peak (Historic area)</t>
  </si>
  <si>
    <t>Recommendation - Sewell Peak (Historic area) (PDF, 1.28MB)</t>
  </si>
  <si>
    <t>Taylorville</t>
  </si>
  <si>
    <t>Recommendation - Ex Harbour Board Endowment, Sewell Peak (Historic area) (PDF, 1.28MB)</t>
  </si>
  <si>
    <t>Mcleans Creek</t>
  </si>
  <si>
    <t>Recommendation - Mcleans Creek (PDF, 1.35MB)</t>
  </si>
  <si>
    <t>MAW_28</t>
  </si>
  <si>
    <t>Lower Grey River Māwheranui Taylorville Dobson - Technical Report (PDF, 571KB)</t>
  </si>
  <si>
    <t>https://ftp.doc.govt.nz/public/file/63ZnDwdsMUymbhPvp40q1g/SLR%20-%20WSI%20-%20MAW_28%20%E2%80%93%20Lower%20Grey%20River%20M%C4%81wheranui%20Taylorville_Dobson%20-Technical%20Report%20-%20DOC-6929756.pdf</t>
  </si>
  <si>
    <t>Recommendation - Grey River/Māwheranui (PDF, 870KB)</t>
  </si>
  <si>
    <t>https://ftp.doc.govt.nz/public/file/xTfbxHA7EUawn6tfiKcJhQ/SLR%20-%20WSI%20-%20MAW_28%20-%20Grey%20River%20M%C4%81wheranui%20-%20Recommendation%201%20Disposal.pdf</t>
  </si>
  <si>
    <t>Kaiata Historic Reserve</t>
  </si>
  <si>
    <t>Recommendation - Grey River/Māwheranui (PDF, 1.002KB)</t>
  </si>
  <si>
    <t>https://ftp.doc.govt.nz/public/file/atz57vAokkSCqiyjPzYhOg/SLR%20-%20WSI%20-%20MAW_28%20-%20Grey%20River%20M%C4%81wheranui%20-%20Recommendation%202%20HR.pdf</t>
  </si>
  <si>
    <t>MAW_29</t>
  </si>
  <si>
    <t>Grey River/Māwheranui River - Technical Report (PDF, 495KB)</t>
  </si>
  <si>
    <t>https://ftp.doc.govt.nz/public/file/w6rYHn-fMk_v5TEucd1IFg/SLR%20-%20WSI%20-%20MAW_29%20-%20Grey%20(M%C4%81wheranui)%20River%20-%20Technical%20Report%20-%20DOC-6929755.pdf</t>
  </si>
  <si>
    <t>MAW_30</t>
  </si>
  <si>
    <t>Blaketown</t>
  </si>
  <si>
    <t>Blaketown - Technical Report (PDF, 573KB)</t>
  </si>
  <si>
    <t>https://ftp.doc.govt.nz/public/file/DeSW9NBn80aZkYYX9L5pxw/SLR%20-%20WSI%20-%20MAW_30%20-%20Blaketown%20-%20Technical%20Report%20-%20DOC-6929754.pdf</t>
  </si>
  <si>
    <t>Recommendation - Blaketown (PDF, 892KB)</t>
  </si>
  <si>
    <t>https://ftp.doc.govt.nz/public/file/Ie5w3w0o6EmRL88VObIqMw/SLR%20-%20WSI%20-%20MAW_30%20-%20Blaketown%20-%20Recommendation.pdf</t>
  </si>
  <si>
    <t>MAW_31</t>
  </si>
  <si>
    <t>Nelson Creek (Riverbed)</t>
  </si>
  <si>
    <t>Nelson Creek - Technical Report (PDF, 729KB)</t>
  </si>
  <si>
    <t>https://ftp.doc.govt.nz/public/file/mQ04dPYU0kKsOrelJ7hxqw/SLR%20-%20WSI%20-%20MAW_31%20-%20Nelson%20Creek%20-%20Technical%20Report%20-%20DOC-6929753.pdf</t>
  </si>
  <si>
    <t>Recommendation - Nelson Creek (Riverbed) (PDF, 1.25MB)</t>
  </si>
  <si>
    <t>https://ftp.doc.govt.nz/public/file/rWJGmZoc4kuJz6NOElbKSw/SLR%20-%20WSI%20-%20MAW_31%20-%20Nelson%20Creek%20-%20Recommendation.pdf</t>
  </si>
  <si>
    <t>Nelson Creek Riverbed (Riverbed)</t>
  </si>
  <si>
    <t>Recommendation - Nelson Creek (Pasture) (PDF, 1.25MB)</t>
  </si>
  <si>
    <t>Nelson Creek (Pasture)</t>
  </si>
  <si>
    <t>Recommendation - Nelson Creek Riverbed (Riverbed) (PDF, 1.25MB)</t>
  </si>
  <si>
    <t>Nelson Creek Riverbed (Pasture)</t>
  </si>
  <si>
    <t>Recommendation - Nelson Creek Riverbed (Pasture) (PDF, 1.25MB)</t>
  </si>
  <si>
    <t>MAW_32</t>
  </si>
  <si>
    <t>Hochstetter Forest</t>
  </si>
  <si>
    <t>Hochstetter Forest - Technical Report (PDF, 658KB)</t>
  </si>
  <si>
    <t>https://ftp.doc.govt.nz/public/file/ZCt01dNGsUGBY327StxfwQ/SLR%20-%20WSI%20-%20MAW_32%20-%20Hochstetter%20Forest%20-%20Technical%20Report%20-%20DOC-6929752.pdf</t>
  </si>
  <si>
    <t>Recommendation - Hochstetter Forest (PDF, 921KB)</t>
  </si>
  <si>
    <t>https://ftp.doc.govt.nz/public/file/6DMpBFW6MkSeUoHI7Kxbdg/SLR%20-%20WSI%20-%20MAW_32%20-%20Hochstetter%20Forest%20-%20Recommendation.pdf</t>
  </si>
  <si>
    <t>MAW_33</t>
  </si>
  <si>
    <t>Kangaroo Creek (Forested Area)</t>
  </si>
  <si>
    <t>Conservation Park (Māwhera)</t>
  </si>
  <si>
    <t>Kangaroo Creek and Blackwater Creek - Souters Creek - Technical Report (PDF, 807KB)</t>
  </si>
  <si>
    <t>https://ftp.doc.govt.nz/public/file/5QWXsaEfe0K5zeSsMVqNAA/SLR%20-%20WSI%20-%20MAW_33%20-%20Kangaroo%20Creek%20and%20Blackwater%20Creek%20-%20Souters%20Creek%20-%20Technical%20Report%20-%20DOC-6929751.pdf</t>
  </si>
  <si>
    <t>Recommendation - Kangaroo Creek (PDF, 1.65MB)</t>
  </si>
  <si>
    <t>Kangaroo Creek (Pasture)</t>
  </si>
  <si>
    <t>Blackwater Creek - Souters Creek</t>
  </si>
  <si>
    <t>Recommendation - Blackwater Creek - Souters Creek (PDF, 1.65MB)</t>
  </si>
  <si>
    <t>MAW_34</t>
  </si>
  <si>
    <t>Bell Hill Farm</t>
  </si>
  <si>
    <t>Bell Hill Farm and Ongionui Creek - Technical Report (PDF, 823KB)</t>
  </si>
  <si>
    <t>https://ftp.doc.govt.nz/public/file/lqP4WX2mj0aA0ufLqWPxWA/SLR%20-%20WSI%20-%20MAW_34%20-%20Bell%20Hill%20Farm%20and%20Ongionui%20Creek%20-%20Technical%20Report%20-%20DOC-6929750.pdf</t>
  </si>
  <si>
    <t>Recommendation - Bell Hill Farm (PDF, 1.65MB)</t>
  </si>
  <si>
    <t>Ongionui Creek</t>
  </si>
  <si>
    <t>Recommendation - Ongionui Creek (PDF, 1.65MB)</t>
  </si>
  <si>
    <t>MAW_35</t>
  </si>
  <si>
    <t>Dunganville Road</t>
  </si>
  <si>
    <t>Dungaville Road and Omoto Forest - Technical Report (PDF, 674KB)</t>
  </si>
  <si>
    <t>https://ftp.doc.govt.nz/public/file/o0JGTNn_FEetjPnFtuWz9g/SLR%20-%20WSI%20-%20MAW_35%20-%20Dunganville%20Road%20and%20Omoto%20Forest%20-%20Technical%20Report%20-%20DOC-6929749.pdf</t>
  </si>
  <si>
    <t>Recommendation - Dunganville Road (PDF, 1.05MB)</t>
  </si>
  <si>
    <t>https://ftp.doc.govt.nz/public/file/d7ImCAhKJUaVsRfGhJicmw/SLR%20-%20WSI%20-%20MAW_35%20-%20Dunganville%20Road%20and%20Omoto%20Forest%20-%20Recommendation.pdf</t>
  </si>
  <si>
    <t>Omoto Forest</t>
  </si>
  <si>
    <t>Recommendation - Omoto Forest (PDF, 1.05MB)</t>
  </si>
  <si>
    <t>MAW_36</t>
  </si>
  <si>
    <t>Māori Gully Creek</t>
  </si>
  <si>
    <t>Māori Gully Creek - Technical Report (PDF, 515KB)</t>
  </si>
  <si>
    <t>https://ftp.doc.govt.nz/public/file/V3Ruq-efxk_OKiPijtkPxg/SLR%20-%20WSI%20-%20MAW_36%20-Maori%20Gully%20Creek%20-%20Technical%20Report%20-%20DOC-6929748.pdf</t>
  </si>
  <si>
    <t>Recommendation - Māori Gully Creek (PDF, 1.03 MB)</t>
  </si>
  <si>
    <t>https://ftp.doc.govt.nz/public/file/YSjX6OXOoE6Bbc2SU_CdnQ/SLR%20-%20WSI%20-%20MAW_36%20-%20M%C4%81ori%20Gully%20Creek%20-%20Recommendation.pdf</t>
  </si>
  <si>
    <t>MAW_37</t>
  </si>
  <si>
    <t>Nelson Creek</t>
  </si>
  <si>
    <t>Nelson Creek Farm and Bell Hill - Technical Report (PDF, 667KB)</t>
  </si>
  <si>
    <t>https://ftp.doc.govt.nz/public/file/f1WdpMnmNkW9UhVdT60mzw/SLR%20-%20WSI%20-%20MAW_37%20-%20Nelson%20Creek%20Farm%20and%20Bell%20Hill%20-%20Technical%20Report%20-%20DOC-6929747.pdf</t>
  </si>
  <si>
    <t>Recommendation - Nelson Creek Farm (PDF, 1.11MB)</t>
  </si>
  <si>
    <t>https://ftp.doc.govt.nz/public/file/Rra0bpEfF0_qfY6SldHG2Q/SLR%20-%20WSI%20-%20MAW_37%20-%20Nelson%20Creek%20Farm%20-%20Recommendation%201%20EA.pdf</t>
  </si>
  <si>
    <t>Nelson Creek Farm</t>
  </si>
  <si>
    <t>Recommendation - Nelson Creek (PDF, 1.14MB)</t>
  </si>
  <si>
    <t>https://ftp.doc.govt.nz/public/file/2V4jPGy66kWNTxRrI7hWJA/SLR%20-%20WSI%20-%20MAW_37%20-%20Nelson%20Creek%2C%20Nelson%20Creek%20Farm%2C%20Bell%20Hill%20-%20Recommendation%202%20WMA.pdf</t>
  </si>
  <si>
    <t>Recommendation - Nelson Creek Farm (PDF, 1.14MB)</t>
  </si>
  <si>
    <t>Bell Hill</t>
  </si>
  <si>
    <t>Recommendation - Bell Hill (PDF, 1.14MB)</t>
  </si>
  <si>
    <t>MAW_38</t>
  </si>
  <si>
    <t>Bell Hill Farm (Northeast)</t>
  </si>
  <si>
    <t>Bell Hill Farm Deep Creek - Technical Report (PDF, 732KB)</t>
  </si>
  <si>
    <t>https://ftp.doc.govt.nz/public/file/4rPUsCyC7UyEKj4JFG3W6w/SLR%20-%20WSI%20-%20MAW_38%20-%20Bell%20Hill%20Farm%20Deep%20Creek%20-%20Technical%20Report%20-%20DOC-6929746.pdf</t>
  </si>
  <si>
    <t>Recommendation - Bell Hill Farm (Northeast) (PDF, 1.11MB)</t>
  </si>
  <si>
    <t>https://ftp.doc.govt.nz/public/file/6i3_3JA7vUSsdmbBfEYZ1A/SLR%20-%20WSI%20-%20MAW_38%20-%20Bell%20Hill%20Farm%20Deep%20Creek%20-%20Recommendation%201%20EA.pdf</t>
  </si>
  <si>
    <t>Bell Hill Farm (Southwest)</t>
  </si>
  <si>
    <t>Recommendation - Bell Hill Farm (Southwest) (PDF, 1.08MB)</t>
  </si>
  <si>
    <t>https://ftp.doc.govt.nz/public/file/GDwFbEFMnEaR2FnOoQSnpA/SLR%20-%20WSI%20-%20MAW_38%20-%20Bell%20Hill%20Farm%20-%20Recommendation%202%20SR.pdf</t>
  </si>
  <si>
    <t>MAW_39</t>
  </si>
  <si>
    <t>Bell Hill Farm Blair Road - Technical Report (PDF, 618KB)</t>
  </si>
  <si>
    <t>https://ftp.doc.govt.nz/public/file/_gbLaKwcc02Ktgy-pNCx5g/SLR%20-%20WSI%20-%20MAW_39%20-%20Bell%20Hill%20Farm%20Blair%20Road%20-%20Technical%20Report%20-%20DOC-6929745.pdf</t>
  </si>
  <si>
    <t>MAW_40</t>
  </si>
  <si>
    <t>Bell Hill Farm Arnold River - Technical Report (PDF, 646KB)</t>
  </si>
  <si>
    <t>https://ftp.doc.govt.nz/public/file/Rm-PQr4IJUONtGv9ft3FUA/SLR%20-%20WSI%20-%20MAW_40%20-%20Bell%20Hill%20Farm%20Arnold%20River%20-%20Technical%20Report%20-%20DOC-6929744.pdf</t>
  </si>
  <si>
    <t>Recommendation - Bell Hill Farm (PDF, 1.016KB)</t>
  </si>
  <si>
    <t>https://ftp.doc.govt.nz/public/file/SOF0H_bI5UuJFm3xCsCyFg/SLR%20-%20WSI%20-%20MAW_40%20-%20Bell%20Hill%20Farm%20Arnold%20River%20-%20Recommendation.pdf</t>
  </si>
  <si>
    <t>MAW_41</t>
  </si>
  <si>
    <t>Bell Hill Farm Kotuku - Technical Report (PDF, 653KB)</t>
  </si>
  <si>
    <t>https://ftp.doc.govt.nz/public/file/B4QdzGitqUOA0Zt87rFgpQ/SLR%20-%20WSI%20-%20MAW_41%20-%20Bell%20Hill%20Farm%20Kotuku%20-%20Technical%20Report%20-%20DOC-6929743.pdf</t>
  </si>
  <si>
    <t>Recommendation - Bell Hill Farm (PDF, 1.05MB)</t>
  </si>
  <si>
    <t>https://ftp.doc.govt.nz/public/file/v_lOprJ8k0aYWUN_1TuXuw/SLR%20-%20WSI%20-%20MAW_41%20-%20Bell%20Hill%20Farm%20Kotuku%20-%20Recommendation.pdf</t>
  </si>
  <si>
    <t>MAW_42</t>
  </si>
  <si>
    <t>Arnolds River</t>
  </si>
  <si>
    <t>Arnolds River - Technical Report (PDF, 582KB)</t>
  </si>
  <si>
    <t>https://ftp.doc.govt.nz/public/file/gcudhhmZ_0yo3--w8QNYYQ/SLR%20-%20WSI%20-%20MAW_42%20-%20Arnolds%20River%20-%20Technical%20Report%20-%20DOC-6929742.pdf</t>
  </si>
  <si>
    <t>Recommendation - Arnolds River (PDF, 931KB)</t>
  </si>
  <si>
    <t>https://ftp.doc.govt.nz/public/file/vSuaXd8ik0aGKzV3MVUoTA/SLR%20-%20WSI%20-%20MAW_42%20-%20Arnolds%20River%20-%20Recommendation.pdf</t>
  </si>
  <si>
    <t>MAW_43</t>
  </si>
  <si>
    <t>Fireball Creek</t>
  </si>
  <si>
    <t>Conservation Park (Taramakau)</t>
  </si>
  <si>
    <t>Fireball Creek, Cockeye Creek, Cockabulla Creek - Technical Report (PDF, 802KB)</t>
  </si>
  <si>
    <t>https://ftp.doc.govt.nz/public/file/UDZ47XATKEaOuvAXQl1y2g/SLR%20-%20WSI%20-%20MAW_43%20-%20Fireball%20Creek%2C%20Cockeye%20Creek%2C%20Cockabulla%20Creek%20-%20Technical%20Report%20-%20DOC-6929741.pdf</t>
  </si>
  <si>
    <t>Recommendation - Fireball Creek (PDF, 1.30MB)</t>
  </si>
  <si>
    <t>https://ftp.doc.govt.nz/public/file/zpMbROXCEUSRapgBVJZLdA/SLR%20-%20WSI%20-%20MAW_43%20-%20Fireball%20Creek%2C%20Cockeye%20Creek%20-%20Cockabulla%20Creek%20-%20Recommendation.pdf</t>
  </si>
  <si>
    <t>Cockeye Creek - Cockabulla Creek</t>
  </si>
  <si>
    <t>Recommendation - Cockeye Creek - Cockabulla Creek (PDF, 1.30MB)</t>
  </si>
  <si>
    <t>MAW_45</t>
  </si>
  <si>
    <t>Taku Street-Moana</t>
  </si>
  <si>
    <t>Taku Street-Moana - Technical Report (PDF, 575KB)</t>
  </si>
  <si>
    <t>https://ftp.doc.govt.nz/public/file/gSVCWykhC0aRfg4fJuy2_A/SLR%20-%20WSI%20-%20MAW_45%20-%20Taku%20Street-Moana%20-%20Technical%20Report%20-%20DOC-6929740.pdf</t>
  </si>
  <si>
    <t>Recommendation - Taku Street-Moana (PDF, 917KB)</t>
  </si>
  <si>
    <t>https://ftp.doc.govt.nz/public/file/sFBSrWtRhkSL9EZeRCGI3g/SLR%20-%20WSI%20-%20MAW_45%20-%20Taku%20Street-Moana%20-%20Recommendation.pdf</t>
  </si>
  <si>
    <t>MAW_46</t>
  </si>
  <si>
    <t>Moana</t>
  </si>
  <si>
    <t>Moana - Technical Report (PDF, 563KB)</t>
  </si>
  <si>
    <t>https://ftp.doc.govt.nz/public/file/02lYMT8NxkeNlQekLEZ60Q/SLR%20-%20WSI%20-%20MAW_46%20-%20Moana%20-%20Technical%20Report%20-%20DOC-6929739.pdf</t>
  </si>
  <si>
    <t>Recommendation - Moana (PDF, 907KB)</t>
  </si>
  <si>
    <t>https://ftp.doc.govt.nz/public/file/ctIS__a5skiKrwUGRxIlRw/SLR%20-%20WSI%20-%20MAW_46%20-%20Moana%20-%20Recommendation.pdf</t>
  </si>
  <si>
    <t>MAW_47</t>
  </si>
  <si>
    <t>Bell Hill Farm Lady Lake - Tehnical Report (PDF, 507KB)</t>
  </si>
  <si>
    <t>https://ftp.doc.govt.nz/public/file/WzEsunsKu0WkFc8hOC4q-A/SLR%20-%20WSI%20-%20MAW_47%20-%20Bell%20Hill%20Farm%20Lady%20Lake%20-%20Technical%20Report%20-%20DOC-6929738.pdf</t>
  </si>
  <si>
    <t>Recommendation - Bell Hill Farm (PDF, 857KB)</t>
  </si>
  <si>
    <t>https://ftp.doc.govt.nz/public/file/UeqKWyUUb06QlB7kSc9nmQ/SLR%20-%20WSI%20-%20MAW_47%20-%20Bell%20Hill%20Farm%20Lady%20Lake%20-%20Recommendation.pdf</t>
  </si>
  <si>
    <t>MAW_48</t>
  </si>
  <si>
    <t>Kangaroo Lake</t>
  </si>
  <si>
    <t>Kangaroo Lake - Technical Report (PDF, 516KB)</t>
  </si>
  <si>
    <t>https://ftp.doc.govt.nz/public/file/keqBclUJKkeBYXL_i3awbA/SLR%20-%20WSI%20-%20MAW_48%20-%20Kangaroo%20Lake%20-%20Technical%20Report%20-%20DOC-6929737.pdf</t>
  </si>
  <si>
    <t>Recommendation - Kangaroo Lake (PDF, 851KB)</t>
  </si>
  <si>
    <t>https://ftp.doc.govt.nz/public/file/vncufWfmdEiVhTaKs2Be3Q/SLR%20-%20WSI%20-%20MAW_48%20-%20Kangaroo%20Lake%20-%20Recommendation.pdf</t>
  </si>
  <si>
    <t>MAW_49</t>
  </si>
  <si>
    <t>Crooked River</t>
  </si>
  <si>
    <t>Crooked River Granite Hill - Technical Report (PDF, 550KB)</t>
  </si>
  <si>
    <t>https://ftp.doc.govt.nz/public/file/_rgglUJbPUOQJnSeRdwwZQ/SLR%20-%20WSI%20-%20MAW_49%20-%20Crooked%20River_Granite%20Hill%20-%20Technical%20Report%20-%20DOC-6929736.pdf</t>
  </si>
  <si>
    <t>Recommendation - Crooked River (PDF, 968KB)</t>
  </si>
  <si>
    <t>https://ftp.doc.govt.nz/public/file/pCWfyfiJ1UaCAHFJoWzwlA/SLR%20-%20WSI%20-%20MAW_50%20-%20Crooked%20River%20-%20Recommendation.pdf</t>
  </si>
  <si>
    <t>MAW_50</t>
  </si>
  <si>
    <t>Crooked River (Riverbed)</t>
  </si>
  <si>
    <t>Crooked River - Technical Report (PDF, 671KB)</t>
  </si>
  <si>
    <t>https://ftp.doc.govt.nz/public/file/Js2TqjeuN0ONySsje2nrPA/SLR%20-%20WSI%20-%20MAW_50%20-%20Crooked%20River%20-%20Technical%20Report%20-%20DOC-6929735.pdf</t>
  </si>
  <si>
    <t>Recommendation - Crooked River (Riverbed) (PDF, 1.15MB)</t>
  </si>
  <si>
    <t>Recommendation - Crooked River (Pasture) (PDF, 1.15MB)</t>
  </si>
  <si>
    <t>Crooked River (Pasture)</t>
  </si>
  <si>
    <t>MAW_51</t>
  </si>
  <si>
    <t>Hohonu River</t>
  </si>
  <si>
    <t>Hohonu River - Technical Report (PDF, 598KB)</t>
  </si>
  <si>
    <t>https://ftp.doc.govt.nz/public/file/85OJr4LM0UmrhnGKApI1zA/SLR%20-%20WSI%20-%20MAW_51%20-%20Hohonu%20River%20-%20Technical%20Report%20-%20DOC-6929734.pdf</t>
  </si>
  <si>
    <t>Recommendation - Hohonu River (PDF, 989KB)</t>
  </si>
  <si>
    <t>https://ftp.doc.govt.nz/public/file/096KOOVsd0SxwBQGLbxvTA/SLR%20-%20WSI%20-%20MAW_51%20-%20Hohonu%20River%20-%20Recommendation.pdf</t>
  </si>
  <si>
    <t>MAW_52</t>
  </si>
  <si>
    <t>Mitchells</t>
  </si>
  <si>
    <t>Mitchells - Technical Report (PDF, 622KB)</t>
  </si>
  <si>
    <t>https://ftp.doc.govt.nz/public/file/-sUc7Ne2okeW_5kQVIGuzA/SLR%20-%20WSI%20-%20MAW_52%20-%20Mitchells%20-%20Technical%20Report%20-%20DOC-6929733.pdf</t>
  </si>
  <si>
    <t>Recommendation - Mitchells (PDF, 896KB)</t>
  </si>
  <si>
    <t>https://ftp.doc.govt.nz/public/file/ZxZmYOsexkuLaeb2040hCw/SLR%20-%20WSI%20-%20MAW_52%20-%20Mitchells%20-%20Recommendation.pdf</t>
  </si>
  <si>
    <t>MAW_53</t>
  </si>
  <si>
    <t>Hōhonu Forest</t>
  </si>
  <si>
    <t>Hohonu Forest - Technical Report (PDF, 742KB)</t>
  </si>
  <si>
    <t>https://ftp.doc.govt.nz/public/file/H8DGR50ktkusuROYw_udkw/SLR%20-%20WSI%20-%20MAW_53%20-%20Hohonu%20Forest%20-%20Technical%20Report%20-%20DOC-6931071.pdf</t>
  </si>
  <si>
    <t>Recommendation - Hōhonu Forest (PDF, 1.94MB)</t>
  </si>
  <si>
    <t>https://ftp.doc.govt.nz/public/file/JBy6kp0hd0WlpvhvzsMxaw/SLR%20-%20WSI%20-%20MAW_53%20-%20H%C5%8Dhonu%20Forest%20-%20Recommendation.pdf</t>
  </si>
  <si>
    <t>MAW_54</t>
  </si>
  <si>
    <t>Greenstone River/Hokonui</t>
  </si>
  <si>
    <t xml:space="preserve">Ōhonu Historic Reserve </t>
  </si>
  <si>
    <t>Greenstone River-Hokonui - Technical Report (PDF, 683KB)</t>
  </si>
  <si>
    <t>https://ftp.doc.govt.nz/public/file/BmV-sTeqJkG8qFtzZfYFQQ/SLR%20-%20WSI%20-%20MAW_54%20-%20Greenstone%20River-Hokonui%20-%20Technical%20Report%20-%20DOC-6929732.pdf</t>
  </si>
  <si>
    <t>Recommendation - Greenstone River/Hokonui (PDF, 1.16MB)</t>
  </si>
  <si>
    <t>https://ftp.doc.govt.nz/public/file/pDwT7X2oO0SqNvjsEice0w/SLR%20-%20WSI%20-%20MAW_54%20-%20Greenstone%20River-Hokonui%20-%20Recommendation.pdf</t>
  </si>
  <si>
    <t>MAW_55</t>
  </si>
  <si>
    <t>Paynes Gully Road</t>
  </si>
  <si>
    <t>Paynes Gully Road - Technical Report (PDF, 572KB)</t>
  </si>
  <si>
    <t>https://ftp.doc.govt.nz/public/file/pl65bXsnjUyqCpZ-rWazUg/SLR%20-%20WSI%20-%20MAW_55%20-%20Paynes%20Gully%20Road%20-%20Technical%20Report%20-%20DOC-6929787.pdf</t>
  </si>
  <si>
    <t>Recommendation - Paynes Gully Road (PDF, 991KB)</t>
  </si>
  <si>
    <t>https://ftp.doc.govt.nz/public/file/pvbgMhaJQka3Zn7ydi4kQg/SLR%20-%20WSI%20-%20MAW_55%20-%20Paynes%20Gully%20Road%20-%20Recommendation.pdf</t>
  </si>
  <si>
    <t>MAW_56</t>
  </si>
  <si>
    <t>Cape Terrace</t>
  </si>
  <si>
    <t>Ōhonu Historic Reserve</t>
  </si>
  <si>
    <t>Cape Terrace - Technical Report (PDF, 610KB)</t>
  </si>
  <si>
    <t>https://ftp.doc.govt.nz/public/file/XDUZu2HhFkOfp371ypzgoA/SLR%20-%20WSI%20-%20MAW_56%20-%20Cape%20Terrace%20-%20Technical%20Report%20-%20DOC-6929786.pdf</t>
  </si>
  <si>
    <t>Recommendation - Cape Terrace (PDF, 1.016KB)</t>
  </si>
  <si>
    <t>https://ftp.doc.govt.nz/public/file/FoSu6y5250OvendsVBnezw/SLR%20-%20WSI%20-%20MAW_56%20-%20Cape%20Terrace%20-%20Recommendation.pdf</t>
  </si>
  <si>
    <t>MAW_57</t>
  </si>
  <si>
    <t>Camerons</t>
  </si>
  <si>
    <t>Camerons - Technical Report (PDF, 508KB)</t>
  </si>
  <si>
    <t>https://ftp.doc.govt.nz/public/file/nk-KZJ-yo0eCZftB2t84iA/SLR%20-%20WSI%20-%20MAW_57%20-%20Camerons%20-%20Technical%20Report%20-%20DOC-6929785.pdf</t>
  </si>
  <si>
    <t>Recommendation - Camerons (PDF, 857KB)</t>
  </si>
  <si>
    <t>https://ftp.doc.govt.nz/public/file/AitDxXwxHESaM32XEnYbzA/SLR%20-%20WSI%20-%20MAW_57%20-%20Camerons%20-%20Recommendation.pdf</t>
  </si>
  <si>
    <t>MAW_58</t>
  </si>
  <si>
    <t>Nelson Creek (Township)</t>
  </si>
  <si>
    <t>Nelson Creek (Township) - Technical Report (PDF, 473KB)</t>
  </si>
  <si>
    <t>https://ftp.doc.govt.nz/public/file/k5WoLU0nFkKiFY8TbS37Bw/SLR%20-%20WSI%20-%20MAW_58%20-%20Nelson%20Creek%20township%20triangle%20-%20Technical%20Report%20-%20DOC-6929784.pdf</t>
  </si>
  <si>
    <t>Recommendation - Nelson Creek (Township) (PDF, 755KB)</t>
  </si>
  <si>
    <t>https://ftp.doc.govt.nz/public/file/yDihEUK470yjhH3n6IFz-g/SLR%20-%20WSI%20-%20MAW_58%20-%20Nelson%20Creek%20township%20triangle%20-%20Recommendation.pdf</t>
  </si>
  <si>
    <t>MAW_59</t>
  </si>
  <si>
    <t>Local Purpose (Road) Reserve</t>
  </si>
  <si>
    <t>Nelson Creek - Technical Report (PDF, 537KB)</t>
  </si>
  <si>
    <t>https://ftp.doc.govt.nz/public/file/37itrtLA0E_XT6XCYal7nw/SLR%20-%20WSI%20-%20MAW_59%20-%20Nelson%20Creek%20-%20Technical%20Report%20-%20DOC-6929783.pdf</t>
  </si>
  <si>
    <t>Recommendation - Nelson Creek (PDF, 778KB)</t>
  </si>
  <si>
    <t>https://ftp.doc.govt.nz/public/file/o1eRBCwWNEOD5jmhcjutJQ/SLR%20-%20WSI%20-%20MAW_59%20-%20Nelson%20Creek%20-%20Recommendation.pdf</t>
  </si>
  <si>
    <t>3 Paparoa</t>
  </si>
  <si>
    <t>PAP_01</t>
  </si>
  <si>
    <t>Marys Creek</t>
  </si>
  <si>
    <t>Marys Creek - Technical Report (PDF, 793KB)</t>
  </si>
  <si>
    <t>https://ftp.doc.govt.nz/public/file/j9x1v0_jdEWDf-Z3hGnaAw/SLR%20-%20WSI%20-%20PAP_01%20Marys%20Creek%20-%20Technical%20Report%20-%20DOC-6876472.pdf</t>
  </si>
  <si>
    <t>Recommendation - Marys Creek (PDF, 858KB)</t>
  </si>
  <si>
    <t>https://ftp.doc.govt.nz/public/file/V88OmJWLH02RJ5VLHB6BWQ/SLR%20-%20WSI%20-%20PAP_01%20-%20Marys%20Creek%20-%20Recommendation.pdf</t>
  </si>
  <si>
    <t>PAP_02</t>
  </si>
  <si>
    <t>Ananui Creek</t>
  </si>
  <si>
    <t>Northern Paparoa Range and Little Tōtara River - Technical Report (PDF, 1.38MB)</t>
  </si>
  <si>
    <t>https://ftp.doc.govt.nz/public/file/Mf1mzlvzukCYK0dXjNj-5Q/SLR%20-%20WSI%20-%20PAP_02%20-%20Northern%20Paparoa%20Range%20and%20Little%20Totara%20River%20-%20Technical%20Report%20-%20DOC-6876518.pdf</t>
  </si>
  <si>
    <t>Recommendation - Ananui Creek (PDF, 1.33MB)</t>
  </si>
  <si>
    <t>https://ftp.doc.govt.nz/public/file/8Ny27KFHz0W0xf3j1UaIgg/SLR%20-%20WSI%20-%20PAP_02%20-%20Northern%20Paparoa%20Range%2C%20Ananui%20Creek%20and%20Little%20T%C5%8Dtara%20River%20-%20Recommendation.pdf</t>
  </si>
  <si>
    <t>Little Tōtara River</t>
  </si>
  <si>
    <t>Recommendation - Little Tōtara River (PDF, 1.33MB)</t>
  </si>
  <si>
    <t>Northern Paparoa Range</t>
  </si>
  <si>
    <t>Recommendation - Northern Paparoa Range (PDF, 1.33MB)</t>
  </si>
  <si>
    <t>PAP_03</t>
  </si>
  <si>
    <t>Doctor Bay</t>
  </si>
  <si>
    <t>Doctor Bay - Technical Report (PDF, 506KB)</t>
  </si>
  <si>
    <t>https://ftp.doc.govt.nz/public/file/pgtQw_flZE6k_UR1o-jnUQ/SLR%20-%20WSI%20-%20PAP_03%20-%20Doctor%20Bay%20-%20Technical%20Report%20-%20DOC-6876559.pdf</t>
  </si>
  <si>
    <t>Recommendation - Doctor Bay (PDF, 869KB)</t>
  </si>
  <si>
    <t>https://ftp.doc.govt.nz/public/file/e0oODz3BgUuhgtU0XjyZuQ/SLR%20-%20WSI%20-%20PAP_03%20-%20Doctor%20Bay%20-%20Recommendation.pdf</t>
  </si>
  <si>
    <t>PAP_04</t>
  </si>
  <si>
    <t>Nile River (Riverbed)</t>
  </si>
  <si>
    <t>Nile River - Technical Report (PDF, 520KB)</t>
  </si>
  <si>
    <t>https://ftp.doc.govt.nz/public/file/OUQpQD_5BU_hRgcoGpWqbg/SLR%20-%20WSI%20-%20PAP_04%20-%20Nile%20River%20-%20Technical%20Report%20-%20DOC-6876572.pdf</t>
  </si>
  <si>
    <t>Recommendation - Nile River (Riverbed) (PDF, 914KB)</t>
  </si>
  <si>
    <t>https://ftp.doc.govt.nz/public/file/jnJEcU3BrESeCyfhS1_n8A/SLR%20-%20WSI%20-%20PAP_04%20-%20Nile%20River%20-%20Recommendation.pdf</t>
  </si>
  <si>
    <t>Nile River (Pasture)</t>
  </si>
  <si>
    <t>Recommendation - Nile River (Pasture) (PDF, 914KB)</t>
  </si>
  <si>
    <t>PAP_05</t>
  </si>
  <si>
    <t>Deep Creek</t>
  </si>
  <si>
    <t xml:space="preserve">Deep Creek- Four Mile River - Technical Report (1.31MB) </t>
  </si>
  <si>
    <t>https://ftp.doc.govt.nz/public/file/PrxlJx7RFkKDc33RS2kvDQ/SLR%20-%20WSI%20-%20PAP_05%20-%20Deep%20Creek%20-%20Four%20Mile%20River%20-%20Technical%20Report%20-%20DOC-6876888.pdf</t>
  </si>
  <si>
    <t>Recommendation - Deep Creek (PDF, 974KB)</t>
  </si>
  <si>
    <t>https://ftp.doc.govt.nz/public/file/qEVrs40G0Eyn7wX0y03JTg/SLR%20-%20WSI%20-%20PAP_05%20-%20Deep%20Creek%2C%20Four%20Mile%20River%20-%20Recommendation.pdf</t>
  </si>
  <si>
    <t>Four Mile River</t>
  </si>
  <si>
    <t>Recommendation - Four Mile River (PDF, 974KB)</t>
  </si>
  <si>
    <t>PAP_06</t>
  </si>
  <si>
    <t>Charleston</t>
  </si>
  <si>
    <t>Charleston - Technical Report (1.29MB)</t>
  </si>
  <si>
    <t>https://ftp.doc.govt.nz/public/file/XtoA2YhasUyVlBdkommbUg/SLR%20-%20WSI%20-%20PAP_06%20-%20Charleston%20-%20Technical%20Report%20-%20DOC-6877129.pdf</t>
  </si>
  <si>
    <t>Recommendation - Charleston (PDF, 1.24MB)</t>
  </si>
  <si>
    <t>https://ftp.doc.govt.nz/public/file/VgIZl5V0xEKAroj0c8zZPA/SLR%20-%20WSI%20-%20PAP_06%20-%20Charleston%2C%20Basin%20Road%2C%20Nile%20River%20-%20Recommendation.pdf</t>
  </si>
  <si>
    <t>Nile River</t>
  </si>
  <si>
    <t>Recommendation - Nile River (PDF, 1.24MB)</t>
  </si>
  <si>
    <t>Basin Road</t>
  </si>
  <si>
    <t>Recommendation - Basin Road (PDF, 1.24MB)</t>
  </si>
  <si>
    <t>PAP_07</t>
  </si>
  <si>
    <t xml:space="preserve">Four Mile River Red Jacket Creek - Technical Report (PDF, 1.09MB) </t>
  </si>
  <si>
    <t>https://ftp.doc.govt.nz/public/file/3zLicQNg1Uamb-oi6_hOhw/SLR%20-%20WSI%20-%20PAP_07%20-%20Four%20Mile%20River%20-%20Red%20Jacket%20Creek%20-%20Technical%20Report%20-%20DOC-6877766.pdf</t>
  </si>
  <si>
    <t>Recommendation - Red Jacket Creek (PDF, 1.18MB)</t>
  </si>
  <si>
    <t>https://ftp.doc.govt.nz/public/file/n4dCShs_G0OqknLuYrHhiw/SLR%20-%20WSI%20-%20PAP_07%20-%20Four%20Mile%20River%2C%20Red%20Jacket%20Creek%2C%20White%20Horse%20Creek%20-%20Recommendation%202.pdf</t>
  </si>
  <si>
    <t>Recommendation - Four Mile River (PDF, 931KB)</t>
  </si>
  <si>
    <t>https://ftp.doc.govt.nz/public/file/GjQkX-N6Wk_k88VEuCPEiQ/SLR%20-%20WSI%20-%20PAP_07%20-%20Four%20Mile%20River%20-%20Recommendation%201.pdf</t>
  </si>
  <si>
    <t>Red Jacket Creek</t>
  </si>
  <si>
    <t>Recommendation - Four Mile River (PDF, 1.18MB)</t>
  </si>
  <si>
    <t>White Horse Creek</t>
  </si>
  <si>
    <t>Recommendation - White Horse Creek (PDF, 1.18MB)</t>
  </si>
  <si>
    <t>PAP_08</t>
  </si>
  <si>
    <t>Woodpecker Bay</t>
  </si>
  <si>
    <t xml:space="preserve">Woodpecker Bay - Technical Report (PDF, 965KB) </t>
  </si>
  <si>
    <t>https://ftp.doc.govt.nz/public/file/tu6Vv3cfj0e1GEuC5Y-qdA/SLR%20-%20WSI%20-%20PAP_08%20-%20Woodpecker%20Bay%20-%20Technical%20Report%20-%20DOC-6877765.pdf</t>
  </si>
  <si>
    <t>Recommendation - Woodpecker Bay (PDF, 1.023KB)</t>
  </si>
  <si>
    <t>https://ftp.doc.govt.nz/public/file/fDzEqGLebUGFpw7YhqkZ_g/SLR%20-%20WSI%20-%20PAP_08%20-%20Woodpecker%20Bay%20-%20Recommendation.pdf</t>
  </si>
  <si>
    <t>PAP_09</t>
  </si>
  <si>
    <t>Fox River</t>
  </si>
  <si>
    <t xml:space="preserve">Fox River - Technical Report (PDF, 959KB) </t>
  </si>
  <si>
    <t>https://ftp.doc.govt.nz/public/file/Kx80ay83zE_cPW0aYTWdiw/SLR%20-%20WSI%20-%20PAP_09%20-%20Fox%20River%20-%20Technical%20Report%20-%20DOC-6877768.pdf</t>
  </si>
  <si>
    <t>Recommendation - Fox River (PDF, 991KB)</t>
  </si>
  <si>
    <t>https://ftp.doc.govt.nz/public/file/zKJhZPxN90mR5u5zEUAojQ/SLR%20-%20WSI%20-%20PAP_09%20-%20Fox%20River%20-%20Recommendation.pdf</t>
  </si>
  <si>
    <t>PAP_10</t>
  </si>
  <si>
    <t>Bullock Creek Farm</t>
  </si>
  <si>
    <t>Bullock Creek Farm-Technical Report (PDF, 1.24MB)</t>
  </si>
  <si>
    <t>https://ftp.doc.govt.nz/public/file/Ln1Y3N42C0CcHvK2ggISEA/SLR%20-%20WSI%20-%20PAP_10%20-%20Bullock%20Creek%20Farm%20-%20Technical%20Report%20-%20DOC-6877741.pdf</t>
  </si>
  <si>
    <t>Recommendation - Bullock Creek Farm (PDF, 1.16MB)</t>
  </si>
  <si>
    <t>https://ftp.doc.govt.nz/public/file/SwA0ezh4vU6JWvjRDe4Yyg/SLR%20-%20WSI%20-%20PAP_10%20-%20Bullock%20Creek%20Farm%20-%20Recommendation.pdf</t>
  </si>
  <si>
    <t>PAP_11</t>
  </si>
  <si>
    <t>Punakaiki - Coast Road (North)</t>
  </si>
  <si>
    <t>Local Purpose (Punangairi Ngāi Tahu) Reserve</t>
  </si>
  <si>
    <t>Punakaiki - Coast Road - Technical Report (544KB)</t>
  </si>
  <si>
    <t>https://ftp.doc.govt.nz/public/file/uSYdd3Ox_U6ELUXTNUmYPw/SLR%20-%20WSI%20-%20PAP_11%20-%20Punakaiki%20Coast%20Road%20-%20Technical%20Report%20-%20DOC-6878495.pdf</t>
  </si>
  <si>
    <t>Recommendation - Punakaiki - Coast Road (North) (PDF, 1.018KB)</t>
  </si>
  <si>
    <t>https://ftp.doc.govt.nz/public/file/cG29MCdtuU__kciiRNmadQ/SLR%20-%20WSI%20-%20PAP_11%20-%20Punakaiki%20Coast%20Road%20-%20Recommendation.pdf</t>
  </si>
  <si>
    <t>PAP_12</t>
  </si>
  <si>
    <t>Punakaiki River (River Mouth)</t>
  </si>
  <si>
    <t>Local Purpose (Punangairi Awa Ngāi Tahu) Reserve</t>
  </si>
  <si>
    <t>Punakaiki River Mouth - Technical Report (PDF, 497KB)</t>
  </si>
  <si>
    <t>https://ftp.doc.govt.nz/public/file/_pQTmb4K3EKnw1-q6MAutQ/SLR%20-%20WSI%20-%20PAP_12%20-%20Punakaiki%20River%20Mouth%20-%20DOC-6878511.pdf</t>
  </si>
  <si>
    <t>Recommendation - Punakaiki River (River Mouth) (PDF, 930KB)</t>
  </si>
  <si>
    <t>https://ftp.doc.govt.nz/public/file/Vbx3LBIJkEuDjnk06XmRug/SLR%20-%20WSI%20-%20PAP_12%20-%20Punakaiki%20River%20Mouth%20-%20Recommendation.pdf</t>
  </si>
  <si>
    <t>PAP_13</t>
  </si>
  <si>
    <t>Punakaiki River</t>
  </si>
  <si>
    <t>Local Purpose (Punangairi Nohoanga Ngāi Tahu) Reserve</t>
  </si>
  <si>
    <t xml:space="preserve">Punakaiki River - Technical Report (PDF, 570KB) </t>
  </si>
  <si>
    <t>https://ftp.doc.govt.nz/public/file/DQgmIbP6G0aaJ_jgC5A5jQ/SLR%20-%20WSI%20-%20PAP_13%20-%20Punakaiki%20River%20-%20Technical%20Report%20-%20DOC-6877448.pdf</t>
  </si>
  <si>
    <t>Recommendation - Punakaiki River (PDF, 936KB)</t>
  </si>
  <si>
    <t>https://ftp.doc.govt.nz/public/file/WidYhi12dkmEoJNv4Xvr7A/SLR%20-%20WSI%20-%20PAP_13%20-%20Punakaiki%20River%20-%20Recommendation.pdf</t>
  </si>
  <si>
    <t>PAP_14</t>
  </si>
  <si>
    <t>Punakaiki - Coast Road (South)</t>
  </si>
  <si>
    <t>Punakaiki River &amp; Coast Road - Technical Report (PDF, 1.35MB)</t>
  </si>
  <si>
    <t>https://ftp.doc.govt.nz/public/file/idSCLG-PMkmTpwuVhFfTTg/SLR%20-%20WSI%20-%20PAP_14%20-%20Punakaki%20River%20Coast%20Road%20-%20Technical%20Report%20-%20DOC-6877347.pdf</t>
  </si>
  <si>
    <t>Recommendation - Punakaiki - Coast Road (South) (PDF, 1.13MB)</t>
  </si>
  <si>
    <t>https://ftp.doc.govt.nz/public/file/v6SNPzyjEkSaQWza8-Jvsg/SLR%20-%20WSI%20-%20PAP_14%20-%20Punakaiki%20River%2C%20Coast%20Road%20-%20Recommendation.pdf</t>
  </si>
  <si>
    <t>Punakaiki River (Inland)</t>
  </si>
  <si>
    <t>Recommendation - Punakaiki River (Inland) (PDF, 1.13MB)</t>
  </si>
  <si>
    <t>PAP_15</t>
  </si>
  <si>
    <t>Hibernia Creek</t>
  </si>
  <si>
    <t>Hibernia Creek - Technical Report (PDF, 754KB)</t>
  </si>
  <si>
    <t>https://ftp.doc.govt.nz/public/file/yPE6i-H5OkuTBFmdeCVepg/SLR%20-%20WSI%20-%20PAP_15%20-%20Hibernia%20Creek%20-%20Technical%20Report%20-%20DOC-6877244.pdf</t>
  </si>
  <si>
    <t>Recommendation - Hibernia Creek (PDF, 837KB)</t>
  </si>
  <si>
    <t>https://ftp.doc.govt.nz/public/file/Q3T7Ji_AOkeJtV7dqFOjQQ/SLR%20-%20WSI%20-%20PAP_15%20-%20Hibernia%20Creek%20-%20Recommendation.pdf</t>
  </si>
  <si>
    <t>PAP_16</t>
  </si>
  <si>
    <t>Barrytown Flat</t>
  </si>
  <si>
    <t>Barrytown Flat - Technical Report (PDF, 959KB)</t>
  </si>
  <si>
    <t>https://ftp.doc.govt.nz/public/file/kpAfOPdqNE6EeJk1zpyoBg/SLR%20-%20WSI%20-%20PAP_16%20-%20Barrytown%20Flat%20-%20Technical%20Report%20-%20DOC-6877220.pdf</t>
  </si>
  <si>
    <t>Recommendation - Barrytown Flat (PDF, 836KB)</t>
  </si>
  <si>
    <t>https://ftp.doc.govt.nz/public/file/jAaj0jU5Pke80pQkdQoMcQ/SLR%20-%20WSI%20-%20PAP_16%20-%20Barrytown%20Flat%20-%20Recommendation.pdf</t>
  </si>
  <si>
    <t>PAP_17</t>
  </si>
  <si>
    <t>Canoe Creek</t>
  </si>
  <si>
    <t>Canoe Creek - Technical Report (PDF, 975KB)</t>
  </si>
  <si>
    <t>https://ftp.doc.govt.nz/public/file/f3wC51VwY0qdxj8JxIobaA/SLR%20-%20WSI%20-%20PAP_17%20-%20Canoe%20Creek%20-%20Technical%20Report%20-%20DOC-6877053.pdf</t>
  </si>
  <si>
    <t>Recommendation - Canoe Creek (PDF, 943KB)</t>
  </si>
  <si>
    <t>https://ftp.doc.govt.nz/public/file/6gMPDM6dvEyHZE4d5oMdWA/SLR%20-%20WSI%20-%20PAP_17%20-%20Canoe%20Creek%20-%20Recommendation.pdf</t>
  </si>
  <si>
    <t>PAP_18</t>
  </si>
  <si>
    <t>Baker Creek</t>
  </si>
  <si>
    <t xml:space="preserve">Paparoa Range South - Technical Report (PDF, 1.56MB) </t>
  </si>
  <si>
    <t>https://ftp.doc.govt.nz/public/file/PcdTfSpwDEOZVlmJP3z1uw/SLR%20-%20WSI%20-%20PAP_18%20-%20Paparoa%20Range%20South%20-%20Technical%20Report%20-%20DOC-6877014.pdf</t>
  </si>
  <si>
    <t>Recommendation - Baker Creek (PDF, 1.34MB)</t>
  </si>
  <si>
    <t>https://ftp.doc.govt.nz/public/file/B3ND77hwnUqW9luUUkZI1g/SLR%20-%20WSI%20-%20PAP_18%20-%20Paparoa%20Range%20South%2C%20Barrytown%2C%20Baker%20Creek%2C%20Seventeen%20Mile%20Bluff%20-%20Recommendation.pdf</t>
  </si>
  <si>
    <t>Barrytown</t>
  </si>
  <si>
    <t>Recommendation - Barrytown (PDF, 1.34MB)</t>
  </si>
  <si>
    <t>Barrytown - S.H.6</t>
  </si>
  <si>
    <t>Recommendation - Barrytown - S.H.6 (PDF, 1.34MB)</t>
  </si>
  <si>
    <t>Paparoa Range South</t>
  </si>
  <si>
    <t>Recommendation - Paparoa Range South (PDF, 1.34MB)</t>
  </si>
  <si>
    <t>Seventeen Mile Bluff</t>
  </si>
  <si>
    <t>Recommendation - Seventeen Mile Bluff (PDF, 1.34MB)</t>
  </si>
  <si>
    <t>PAP_19</t>
  </si>
  <si>
    <t>Punakaiki Field Centre</t>
  </si>
  <si>
    <t xml:space="preserve">Punakaiki Field Centre - Technical Report (PDF, 609KB) </t>
  </si>
  <si>
    <t>https://ftp.doc.govt.nz/public/file/e451BwP9vUiherdoPmDdrw/SLR%20-%20WSI%20-%20PAP_19%20-%20Punakaiki%20Field%20Centre%20-%20Technical%20Report%20-%20DOC-6876872.pdf</t>
  </si>
  <si>
    <t>Recommendation - Punakaiki Field Centre (PDF, 835KB)</t>
  </si>
  <si>
    <t>https://ftp.doc.govt.nz/public/file/J3B3Ea_z1USLTNh44EdYxQ/SLR%20-%20WSI%20-%20PAP_19%20-%20Punakaiki%20Field%20Centre%20-%20Recommendation.pdf</t>
  </si>
  <si>
    <t>7 Te Wāhi Pounamu</t>
  </si>
  <si>
    <t>TWP_01</t>
  </si>
  <si>
    <t>Kākāpotahi</t>
  </si>
  <si>
    <t>Kākāpotahi - Technical Report (PDF, 909KB)</t>
  </si>
  <si>
    <t>https://ftp.doc.govt.nz/public/file/VFv2ch5cH023ikyGEgm5xw/SLR%20-%20WSI%20-%20TWP_01%20-%20K%C4%81k%C4%81potahi%20-%20Technical%20Report%20-%20DOC-6890908.pdf</t>
  </si>
  <si>
    <t>Recommendation - Kākāpotahi (PDF, 315KB)</t>
  </si>
  <si>
    <t>https://ftp.doc.govt.nz/public/file/L8k4lPjWBkaIbaxOxTz3kg/SLR%20-%20WSI%20-%20TWP_01%20-%20K%C4%81k%C4%81potahi%20-%20Recommendation.pdf</t>
  </si>
  <si>
    <t>TWP_02</t>
  </si>
  <si>
    <t>Duffers Creek (Eastern Unit)</t>
  </si>
  <si>
    <t>Duffers Creek Pukekura - Technical Report (PDF, 865KB)</t>
  </si>
  <si>
    <t>https://ftp.doc.govt.nz/public/file/vq_X_ueeIUeIilOREFQ4MA/SLR%20-%20WSI%20-%20TWP_02%20-%20Duffers%20Creek%20Pukekura%20-%20Technical%20Report%20-%20DOC-6913483.pdf</t>
  </si>
  <si>
    <t>Recommendation - Duffers Creek (Eastern Unit) (PDF, 272KB)</t>
  </si>
  <si>
    <t>https://ftp.doc.govt.nz/public/file/s-8FV_JynEGknz1Tr8BvrA/SLR%20-%20WSI%20-%20TWP_02%20-%20Duffers%20Creek%20-%20Recommendation.pdf</t>
  </si>
  <si>
    <t>Duffers Creek (Western Unit)</t>
  </si>
  <si>
    <t>Recommendation - Duffers Creek (Western Unit) (PDF, 272KB)</t>
  </si>
  <si>
    <t>TWP_03</t>
  </si>
  <si>
    <t>Ianthe Forest</t>
  </si>
  <si>
    <t>Waitaha Rivermouth, Ounatai Lagoon and Ianthe Forest - Technical Report (PDF, 1.47MB)</t>
  </si>
  <si>
    <t>https://ftp.doc.govt.nz/public/file/4BHuv6V2e0y3khBD4458xw/SLR%20-%20WSI%20-%20TWP_03%20-%20Waitaha%20River%20Mouth%2C%20Ounatai%20Lagoon%2C%20Ianthe%20Forest%20-%20Technical%20Report%20-%20DOC-6913482.pdf</t>
  </si>
  <si>
    <t>Recommendation - Ianthe Forest (PDF, 389KB)</t>
  </si>
  <si>
    <t>https://ftp.doc.govt.nz/public/file/Xjr4yUKrUEWvbXbzdiqKng/SLR%20-%20WSI%20-%20TWP_03%20-%20Waitaha%20River%20Mouth%2C%20Ounatai%20Lagoon%2C%20Ianthe%20Forest%20-%20Recommendation.pdf</t>
  </si>
  <si>
    <t>Ounatai Lagoon</t>
  </si>
  <si>
    <t>Recommendation - Ounatai Lagoon (PDF, 389KB)</t>
  </si>
  <si>
    <t>Waitaha River Mouth</t>
  </si>
  <si>
    <t>Recommendation - Waitaha River Mouth (PDF, 389KB)</t>
  </si>
  <si>
    <t>TWP_04</t>
  </si>
  <si>
    <t>Duffers Creek Ianthe - Technical Report (PDF, 514KB)</t>
  </si>
  <si>
    <t>https://ftp.doc.govt.nz/public/file/mYHRldezAU63WoGUfVFrGg/SLR%20-%20WSI%20-%20TWP_04%20-%20Duffers%20Creek%20Ianthe%20-%20Technical%20Report%20-%20DOC-6913481.pdf</t>
  </si>
  <si>
    <t>Recommendation - Duffers Creek (PDF, 339KB)</t>
  </si>
  <si>
    <t>https://ftp.doc.govt.nz/public/file/moHJ3QT-CUCFMSth-hj4KQ/SLR%20-%20WSI%20-%20TWP_04%20-%20Duffers%20Creek%20-%20Recommendation.pdf</t>
  </si>
  <si>
    <t>TWP_05</t>
  </si>
  <si>
    <t>Ferguson Creek</t>
  </si>
  <si>
    <t>Conservation Park (Pouerua)</t>
  </si>
  <si>
    <t>Waitangi Forest, Ōkārito Forks,  Ferguson Creek, Waitangitāhuna - Technical Report (PDF, 1.80MB)</t>
  </si>
  <si>
    <t>https://ftp.doc.govt.nz/public/file/dt-lHOcg10CLkOKJN7aPEA/SLR%20-%20WSI%20-%20TWP_05%20-%20Waitangi%20Forest%2C%20Okarito%20Forks%2C%20Ferguson%20Creek%2C%20Waitangitahuna%20River%20-%20Technical%20Report%20-%20DOC-6913480.pdf</t>
  </si>
  <si>
    <t>Recommendation - Okarito Forks (PDF, 1.69MB)</t>
  </si>
  <si>
    <t>https://ftp.doc.govt.nz/public/file/4UrB9bPwnkyTzGOXMXX9gw/SLR%20-%20WSI%20-%20TWP_05%20-%20Waitangi%20Forest%2C%20%C5%8Ck%C4%81rito%20Forks%2C%20Ferguson%20Creek%2C%20Waitangit%C4%81huna%20%20-%20Recommendation.pdf</t>
  </si>
  <si>
    <t>Okarito Forks</t>
  </si>
  <si>
    <t>Conservation Park (Wahapako)</t>
  </si>
  <si>
    <t>Recommendation - Waitangitahuna River (East) (PDF, 1.69MB)</t>
  </si>
  <si>
    <t>Wahapo</t>
  </si>
  <si>
    <t>Recommendation - Waitangitahuna River (West) (PDF, 1.69MB)</t>
  </si>
  <si>
    <t>Waitangi Forest (East)</t>
  </si>
  <si>
    <t>Conservation Park (Te Taho)</t>
  </si>
  <si>
    <t>Recommendation - Ferguson Creek (PDF, 1.69MB)</t>
  </si>
  <si>
    <t>Waitangi Forest (West)</t>
  </si>
  <si>
    <t>Conservation Park (Mapouriki)</t>
  </si>
  <si>
    <t>Recommendation - Wahapo (PDF, 1.69MB)</t>
  </si>
  <si>
    <t>Waitangitahuna River (East)</t>
  </si>
  <si>
    <t>Conservation Park (Rohutu)</t>
  </si>
  <si>
    <t>Recommendation - Waitangi Forest (West) (PDF, 1.69MB)</t>
  </si>
  <si>
    <t>Waitangitahuna River (West)</t>
  </si>
  <si>
    <t>Recommendation - Waitangi Forest (East) (PDF, 1.69MB)</t>
  </si>
  <si>
    <t>TWP_06</t>
  </si>
  <si>
    <t>Wanganui Riverbed</t>
  </si>
  <si>
    <t>Conservation Park (Whakanui Awa)</t>
  </si>
  <si>
    <t xml:space="preserve">Wanganui Riverbed - Technical Report (PDF, 1.51MB) </t>
  </si>
  <si>
    <t>https://ftp.doc.govt.nz/public/file/yKoiJhgNxEKQ11X73bingA/SLR%20-%20WSI%20-%20TWP_06%20-%20Wanganui%20Riverbed%20-%20Technical%20Report%20-%20DOC-6913479.pdf</t>
  </si>
  <si>
    <t>Recommendation - Wanganui Riverbed (PDF, 1.24MB)</t>
  </si>
  <si>
    <t>https://ftp.doc.govt.nz/public/file/i_SmfVk6zkqRem-vD93fMg/SLR%20-%20WSI%20-%20TWP_06%20-%20Wanganui%20Riverbed%20-%20Recommendation.pdf</t>
  </si>
  <si>
    <t>TWP_07</t>
  </si>
  <si>
    <t>La Fontaine</t>
  </si>
  <si>
    <t xml:space="preserve">La Fontaine - Technical Report (PDF, 1.10MB) </t>
  </si>
  <si>
    <t>https://ftp.doc.govt.nz/public/file/9J4YTyvtGke6EMtq6PpQ2A/SLR%20-%20WSI%20-%20TWP_07%20-%20La%20Fontaine%20-%20Technical%20Report%20-%20DOC-6913478.pdf</t>
  </si>
  <si>
    <t>Recommendation - La Fontaine (PDF, 320KB)</t>
  </si>
  <si>
    <t>https://ftp.doc.govt.nz/public/file/Z7zurt48IEufrgXgPRjbCw/SLR%20-%20WSI%20-%20TWP_07%20-%20La%20Fontaine%20-%20Recommendation.pdf</t>
  </si>
  <si>
    <t>TWP_08</t>
  </si>
  <si>
    <t>La Fontaine Stream</t>
  </si>
  <si>
    <t xml:space="preserve">Wanganui Forest, La Fontaine Stream and Peterson Road - Technical Report (PDF, 1.42MB) </t>
  </si>
  <si>
    <t>https://ftp.doc.govt.nz/public/file/R6BsiV-PS0_-0X63bZMrPg/SLR%20-%20WSI%20-%20TWP_08%20-%20Wanganui%20Forest%2C%20La%20Fontaine%20Stream%2C%20Petersen%20Road%20-%20Technical%20Report%20-%20DOC-6913477.pdf</t>
  </si>
  <si>
    <t>Recommendation - La Fontaine Stream (PDF, 468KB)</t>
  </si>
  <si>
    <t>https://ftp.doc.govt.nz/public/file/Qw26Gf3-kEOPuE-lBldazQ/SLR%20-%20WSI%20-%20TWP_08%20-%20Wanganui%20Forest%2C%20La%20Fontaine%20Stream%2C%20Peterson%20Road%20-%20Recommendation%201%20SR.pdf</t>
  </si>
  <si>
    <t>Petersen Road</t>
  </si>
  <si>
    <t>Recommendation - Petersen Road (PDF, 468KB)</t>
  </si>
  <si>
    <t>Wanganui Forest (East)</t>
  </si>
  <si>
    <t>Recommendation - Wanganui Forest (PDF, 468KB)</t>
  </si>
  <si>
    <t>Wanganui Forest (West)</t>
  </si>
  <si>
    <t>Recommendation - Wanganui Forest (West) (PDF, 496KB)</t>
  </si>
  <si>
    <t>https://ftp.doc.govt.nz/public/file/ax8do4526EOrPOT3JdXgeA/SLR%20-%20WSI%20-%20TWP_08%20-%20Wanganui%20Forest%20(West)%20-%20Recommendation%202%20WMA.pdf</t>
  </si>
  <si>
    <t>TWP_09</t>
  </si>
  <si>
    <t>Poerua River Mouth</t>
  </si>
  <si>
    <t xml:space="preserve">Poerua River mouth - Technical Report (PDF, 1.16MB) </t>
  </si>
  <si>
    <t>https://ftp.doc.govt.nz/public/file/HeU7wYpZK06KciEafUO5CQ/SLR%20-%20WSI%20-%20TWP_09%20-%20Poerua%20River%20Mouth%20-%20Technical%20Report%20-%20DOC-6913476.pdf</t>
  </si>
  <si>
    <t>Recommendation - Poerua River Mouth (PDF, 359KB)</t>
  </si>
  <si>
    <t>https://ftp.doc.govt.nz/public/file/q5RajcGmPk27HJCo0h4Elg/SLR%20-%20WSI%20-%20TWP_09%20-%20Poerua%20River%20Mouth%20-%20Recommendation.pdf</t>
  </si>
  <si>
    <t>TWP_10</t>
  </si>
  <si>
    <t>Duart Farm (East)</t>
  </si>
  <si>
    <t xml:space="preserve">Duart Farm blocks east Poerua - Technical Report (PDF. 1.18MB) </t>
  </si>
  <si>
    <t>https://ftp.doc.govt.nz/public/file/-KkQ_py_zkO3a-b53QTpEA/SLR%20-%20WSI%20-%20TWP_10%20-%20Duart%20Farm%20-%20Technical%20Report%20-%20DOC-6913475.pdf</t>
  </si>
  <si>
    <t>Recommendation - Duart Farm (PDF, 419KB)</t>
  </si>
  <si>
    <t>https://ftp.doc.govt.nz/public/file/AbXdazXgN0eOpkNDvDdA_Q/SLR%20-%20WSI%20-%20TWP_10%20-%20Duart%20Farm%20-%20Recommendation.pdf</t>
  </si>
  <si>
    <t>TWP_11</t>
  </si>
  <si>
    <t>S.H.6 - Harihari</t>
  </si>
  <si>
    <t xml:space="preserve">S.H.6 Harihari - Technical Report (PDF, 840KB) </t>
  </si>
  <si>
    <t>https://ftp.doc.govt.nz/public/file/w81y10S-aEqSVFGwd6XwGg/SLR%20-%20WSI%20-%20TWP_11%20-%20S.H.6%20Harihari%20-%20Technical%20Report%20-%20DOC-6913474.pdf</t>
  </si>
  <si>
    <t>Recommendation - S.H.6 - Harihari (PDF, 315KB)</t>
  </si>
  <si>
    <t>https://ftp.doc.govt.nz/public/file/WbSChYu9k0ye3Gy3oar4Zg/SLR%20-%20WSI%20-%20TWP_11%20-%20S.H.6%20Harihari%20-%20Recommendation.pdf</t>
  </si>
  <si>
    <t>TWP_12</t>
  </si>
  <si>
    <t>Duart Farm (West)</t>
  </si>
  <si>
    <t xml:space="preserve">Duart Farm west Poerua - Technical Report (PDF, 694KB) </t>
  </si>
  <si>
    <t>https://ftp.doc.govt.nz/public/file/1DosmyJEBU2ow5BMqZbjqQ/SLR%20-%20WSI%20-%20TWP_12%20-%20Duart%20Farm%20west%20Poerua%20-%20Technical%20Report%20-%20DOC-6913473.pdf</t>
  </si>
  <si>
    <t>Recommendation - Duart Farm (West) (PDF, 364KB)</t>
  </si>
  <si>
    <t>https://ftp.doc.govt.nz/public/file/wKh1s2io-UaKUUVwIibdoA/SLR%20-%20WSI%20-%20TWP_12%20-%20Duart%20Farm%20West%20Poerua%20-%20Recommendation.pdf</t>
  </si>
  <si>
    <t>TWP_13</t>
  </si>
  <si>
    <t>Ferguson Creek (Riverbed)</t>
  </si>
  <si>
    <t>Poerua Riverbed Ferguson Creek and Dry Creek - Technical Report (PDF, 1.33MB)</t>
  </si>
  <si>
    <t>https://ftp.doc.govt.nz/public/file/YKcn6bDdPk6GYw7ZfMimOA/SLR%20-%20WSI%20-%20TWP_13%20-%20Poerua%20Riverbed%2C%20Ferguson%20Creek%2C%20Dry%20Creek%20-%20Technical%20Report%20-%20DOC-6913472.pdf</t>
  </si>
  <si>
    <t>Recommendation - Dry Creek (PDF, 466KB)</t>
  </si>
  <si>
    <t>https://ftp.doc.govt.nz/public/file/g7yLrGa1ZkKWM7AshunDvQ/SLR%20-%20WSI%20-%20TWP_13%20-%20Poerua%20Riverbed%2C%20Ferguson%20Creek%2C%20Dry%20Creek%20-%20Recommendation.pdf</t>
  </si>
  <si>
    <t>Poerua Riverbed</t>
  </si>
  <si>
    <t>Recommendation - Ferguson Creek (Riverbed) (PDF, 466KB)</t>
  </si>
  <si>
    <t>Dry Creek</t>
  </si>
  <si>
    <t>Recommendation - Poerua Riverbed (PDF, 466KB)</t>
  </si>
  <si>
    <t>Ferguson Creek (Pasture)</t>
  </si>
  <si>
    <t>Recommendation - Ferguson Creek (Pasture) (PDF, 466KB)</t>
  </si>
  <si>
    <t>TWP_14</t>
  </si>
  <si>
    <t>Abut Head</t>
  </si>
  <si>
    <t xml:space="preserve">Abut Head - Technical Report (PDF, 725KB) </t>
  </si>
  <si>
    <t>https://ftp.doc.govt.nz/public/file/DoWJ-nG_x0WZ28VQ0q-jPw/SLR%20-%20WSI%20-%20TWP_14%20-%20Abut%20Head%20-%20Technical%20Report%20-%20DOC-6913470.pdf</t>
  </si>
  <si>
    <t>Recommendation - Abut Head (PDF, 270KB)</t>
  </si>
  <si>
    <t>https://ftp.doc.govt.nz/public/file/pqbqW0WO8EWRSer52dtVuA/SLR%20-%20WSI%20-%20TWP_14%20-%20Abut%20Head%20-%20Recommendation.pdf</t>
  </si>
  <si>
    <t>TWP_15</t>
  </si>
  <si>
    <t>Waitangitāhuna River Mouth</t>
  </si>
  <si>
    <t>Local Purpose (Waitangitāhuna Ngāi Tahu) Reserve</t>
  </si>
  <si>
    <t xml:space="preserve">Waitangitāhuna River Mouth and Roto Road - Technical Report (PDF, 562KB) </t>
  </si>
  <si>
    <t>https://ftp.doc.govt.nz/public/file/WsfNReZJDkSKXMWq1KFk0w/SLR%20-%20WSI%20-%20TWP_15%20-%20Waitangitahuna%20River%20Mouth%2C%20Roto%20Road%20-%20Technical%20Report%20-%20DOC-6913469.pdf</t>
  </si>
  <si>
    <t>Recommendation - Waitangitahuna River Mouth (PDF, 377KB)</t>
  </si>
  <si>
    <t>https://ftp.doc.govt.nz/public/file/419M8o_eCUG5wepC8SiK6g/SLR%20-%20WSI%20-%20TWP_15%20-%20Waitangitahuna%20River%20Mouth%20-%20Recommendation.pdf</t>
  </si>
  <si>
    <t>Roto Road</t>
  </si>
  <si>
    <t>Recommendation - Roto Road (PDF, 377KB)</t>
  </si>
  <si>
    <t>https://ftp.doc.govt.nz/public/file/2wubP83fg0G6hPjHK7SE_Q/SLR%20-%20WSI%20-%20TWP_15%20-%20Waitangitahuna%20River%20Mouth%20-%20Recommendation.pdf</t>
  </si>
  <si>
    <t>TWP_16</t>
  </si>
  <si>
    <t>Waitangitāhuna River (Riverbed)</t>
  </si>
  <si>
    <t xml:space="preserve">Waitangitāhuna River - Technical Report (PDF, 884KB) </t>
  </si>
  <si>
    <t>https://ftp.doc.govt.nz/public/file/xsIzPzWzoEqSnV7FPBjJHw/SLR%20-%20WSI%20-%20TWP_16%20-%20Waitangitahuna%20River%20-%20Technical%20Report%20-%20DOC-6913468.pdf</t>
  </si>
  <si>
    <t>Recommendation - Waitangitahuna River (Riverbed) (PDF, 345KB)</t>
  </si>
  <si>
    <t>https://ftp.doc.govt.nz/public/file/v6emLYBrG0i6UufHK_r0Tw/SLR%20-%20WSI%20-%20TWP_16%20-%20Waitangit%C4%81huna%20River%20-%20Recommendation.pdf</t>
  </si>
  <si>
    <t>Waitangitāhuna River (Pasture)</t>
  </si>
  <si>
    <t>Recommendation - Waitangitahuna River (Pasture) (PDF, 345KB)</t>
  </si>
  <si>
    <t>TWP_17</t>
  </si>
  <si>
    <t>Saltwater Forest</t>
  </si>
  <si>
    <t>National Park (Tai Poutini)</t>
  </si>
  <si>
    <t xml:space="preserve">Saltwater Forest - Technical Report (PDF, 919KB) </t>
  </si>
  <si>
    <t>https://ftp.doc.govt.nz/public/file/LKS31vd6XkyRmkUcsyr9Kw/SLR%20-%20WSI%20-%20TWP_17%20-%20Saltwater%20Forest%20-%20Technical%20Report%20-%20DOC-6913467.pdf</t>
  </si>
  <si>
    <t>Recommendation - Saltwater Forest (PDF, 345KB)</t>
  </si>
  <si>
    <t>https://ftp.doc.govt.nz/public/file/5w0LMA5Y50iB1Y01CvijLA/SLR%20-%20WSI%20-%20TWP_17%20-%20Saltwater%20Forest%20-%20Recommendation.pdf</t>
  </si>
  <si>
    <t>TWP_18</t>
  </si>
  <si>
    <t xml:space="preserve">Whataroa River, Saltwater Forest - Technical Report (PDF, 1.11MB) </t>
  </si>
  <si>
    <t>https://ftp.doc.govt.nz/public/file/EyQJJHZY0ESGmXL9_HEPPw/SLR%20-%20WSI%20-%20TWP_18%20-%20Whataroa%20River%2C%20Saltwater%20Forest%20-%20Technical%20Report%20-%20DOC-6913466.pdf</t>
  </si>
  <si>
    <t>Recommendation - Saltwater Forest (PDF, 518KB)</t>
  </si>
  <si>
    <t>https://ftp.doc.govt.nz/public/file/-F26VZmBNk6M3svsUm2dIw/SLR%20-%20WSI%20-%20TWP_18%20-%20Whataroa%20River%2C%20Saltwater%20Forest%20-%20Recommendation.pdf</t>
  </si>
  <si>
    <t>Whataroa River</t>
  </si>
  <si>
    <t>Recommendation - Whataroa River (PDF, 518KB)</t>
  </si>
  <si>
    <t>Whataroa River (Riverbed)</t>
  </si>
  <si>
    <t>Recommendation - Whataroa River (Riverbed) (PDF, 518KB)</t>
  </si>
  <si>
    <t>Whataroa River (Pasture)</t>
  </si>
  <si>
    <t>Recommendation - Whataroa River (Pasture) (PDF, 518KB)</t>
  </si>
  <si>
    <t>TWP_19</t>
  </si>
  <si>
    <t>McCulloughs Creek</t>
  </si>
  <si>
    <t xml:space="preserve">McCulloughs Creek - Technical Report (PDF, 882KB) </t>
  </si>
  <si>
    <t>https://ftp.doc.govt.nz/public/file/xlIBxEandEaGxbeCo2vj8w/SLR%20-%20WSI%20-%20TWP_19%20-%20McCulloughs%20Creek%20-%20Technical%20Report%20-%20DOC-6913465.pdf</t>
  </si>
  <si>
    <t>Recommendation - McCulloughs Creek (PDF, 314KB)</t>
  </si>
  <si>
    <t>https://ftp.doc.govt.nz/public/file/OwyLMP4UkE2i_bwqbgp5yg/SLR%20-%20WSI%20-%20TWP_19%20-%20McCulloughs%20Creek%20-%20Recommendation.pdf</t>
  </si>
  <si>
    <t>TWP_20</t>
  </si>
  <si>
    <t>Purcell Road</t>
  </si>
  <si>
    <t xml:space="preserve">Purcell Road - Technical Report (PDF, 856KB) </t>
  </si>
  <si>
    <t>https://ftp.doc.govt.nz/public/file/7S64LyCZpkKCo9L1mQmRuQ/SLR%20-%20WSI%20-%20TWP_20%20-%20Purcell%20Road%20-%20Technical%20Report%20-%20DOC-6913464.pdf</t>
  </si>
  <si>
    <t>Recommendation - Purcell Road (PDF, 343KB)</t>
  </si>
  <si>
    <t>https://ftp.doc.govt.nz/public/file/FdbubUxoj0arHLvQP-Sc9w/SLR%20-%20WSI%20-%20TWP_20%20-%20Purcell%20Road%20-%20Recommendation.pdf</t>
  </si>
  <si>
    <t>TWP_21</t>
  </si>
  <si>
    <t>Loan Block Road</t>
  </si>
  <si>
    <t xml:space="preserve">Loan Block Road - Technical Report (PDF, 857KB) </t>
  </si>
  <si>
    <t>https://ftp.doc.govt.nz/public/file/KLfhVVwEgEW_1q1Q8f2HbA/SLR%20-%20WSI%20-%20TWP_21%20-%20Loan%20Block%20Road%20-%20Technical%20Report%20-%20DOC-6913463.pdf</t>
  </si>
  <si>
    <t>Recommendation - Loan Block Road (PDF, 352KB)</t>
  </si>
  <si>
    <t>https://ftp.doc.govt.nz/public/file/7FO0gy58JUmPx9pzYHOpWA/SLR%20-%20WSI%20-%20TWP_21%20-%20Loan%20Block%20Road%20-%20Recommendation.pdf</t>
  </si>
  <si>
    <t>TWP_22</t>
  </si>
  <si>
    <t xml:space="preserve">Upper Waitangitāhuna River - Technical Report (PDF, 606KB) </t>
  </si>
  <si>
    <t>https://ftp.doc.govt.nz/public/file/gE4mTmi84UKOVXacPu2pWw/SLR%20-%20WSI%20-%20TWP_22%20-%20Upper%20Waitangitahuna%20River%20-%20Technical%20Report%20-%20DOC-6913462.pdf</t>
  </si>
  <si>
    <t>Recommendation - Waitangitahuna River (Riverbed) (PDF, 417KB)</t>
  </si>
  <si>
    <t>https://ftp.doc.govt.nz/public/file/ILlr0tT810mCSTNIMstZgQ/SLR%20-%20WSI%20-%20TWP_22%20-%20Waitangit%C4%81huna%20River%20-%20Recommendation.pdf</t>
  </si>
  <si>
    <t>Recommendation - Waitangitahuna River (Pasture) (PDF, 417KB)</t>
  </si>
  <si>
    <t>TWP_24</t>
  </si>
  <si>
    <t>Ōkārito</t>
  </si>
  <si>
    <t xml:space="preserve">Kōhuamaru Historic Reserve </t>
  </si>
  <si>
    <t xml:space="preserve">Ōkārito Township Sections - Technical Report (PDF, 604KB) </t>
  </si>
  <si>
    <t>https://ftp.doc.govt.nz/public/file/4-VjMn-DgUqQvaW7fSPl_A/SLR%20-%20WSI%20-%20TWP_24%20-%20Okarito%20Township%20Sections%20-%20Technical%20Report%20-%20DOC-6913461.pdf</t>
  </si>
  <si>
    <t>Recommendation - Ōkārito (PDF, 285KB)</t>
  </si>
  <si>
    <t>https://ftp.doc.govt.nz/public/file/F9DmG0iZZ0enbmbYvXU1RA/SLR%20-%20WSI%20-%20TWP_24%20-%20%C5%8Ck%C4%81rito%20-%20Recommendation.pdf</t>
  </si>
  <si>
    <t>Ōkārito Township</t>
  </si>
  <si>
    <t>Recommendation - Ōkārito Township (PDF, 994KB)</t>
  </si>
  <si>
    <t>https://ftp.doc.govt.nz/public/file/GO0j_W2_eky-tUoxZwBv-w/SLR%20-%20WSI%20-%20TWP_24%20-%20%C5%8Ck%C4%81rito%20Township%20-%20Recommendation.pdf</t>
  </si>
  <si>
    <t>TWP_25</t>
  </si>
  <si>
    <t>Docherty Creek</t>
  </si>
  <si>
    <t>Conservation Park (Waiau)</t>
  </si>
  <si>
    <t>Docherty Creek, Waiho River and Tatare Stream - Technical Report (PDF, 1.81MB)</t>
  </si>
  <si>
    <t>https://ftp.doc.govt.nz/public/file/wvqECC8_bUmxMwjksTEK1A/SLR%20-%20WSI%20-%20TWP_25%20-%20Docherty%20Creek%2C%20Waiho%20River%2C%20Tatare%20Stream%20-%20Technical%20Report%20-%20DOC-6913460.pdf</t>
  </si>
  <si>
    <t>Recommendation - Waiho River (PDF, 468KB)</t>
  </si>
  <si>
    <t>https://ftp.doc.govt.nz/public/file/vllGInKTSES0QzaZoXjdsg/SLR%20-%20WSI%20-%20TWP_25%20-%20Docherty%20Creek%2C%20Waiho%20River%2C%20Tatare%20Stream%20%20-%20Recommendation.pdf</t>
  </si>
  <si>
    <t>Tatare Stream</t>
  </si>
  <si>
    <t>Conservation Park (Tatare)</t>
  </si>
  <si>
    <t>Recommendation - Docherty Creek (PDF, 468KB)</t>
  </si>
  <si>
    <t>Upper Docherty Creek</t>
  </si>
  <si>
    <t>Recommendation - Waiho River Mouth (PDF, 468KB)</t>
  </si>
  <si>
    <t>Waiho River</t>
  </si>
  <si>
    <t>Conservation Park (Waiau Awa)</t>
  </si>
  <si>
    <t>Recommendation - Upper Docherty Creek (PDF, 468KB)</t>
  </si>
  <si>
    <t>Waiho River Mouth</t>
  </si>
  <si>
    <t>Recommendation - Tatare Stream (PDF, 468KB)</t>
  </si>
  <si>
    <t>TWP_26</t>
  </si>
  <si>
    <t xml:space="preserve">Waiho River hill - Technical Report (PDF, 1.05MB) </t>
  </si>
  <si>
    <t>https://ftp.doc.govt.nz/public/file/5DWmcO8yFEqA7bANkXakEA/SLR%20-%20WSI%20-%20TWP_26%20-%20Waiho%20River%20hill%20-%20Technical%20Report%20-%20DOC-6913459.pdf</t>
  </si>
  <si>
    <t>Recommendation - Waiho River (PDF, 360KB)</t>
  </si>
  <si>
    <t>https://ftp.doc.govt.nz/public/file/zuXq1nfb4kuEWeSWOXuqKA/SLR%20-%20WSI%20-%20TWP_26%20-%20Waiho%20River%20Hill%20-%20Recommendation.pdf</t>
  </si>
  <si>
    <t>TWP_27</t>
  </si>
  <si>
    <t>Waiho Gorge (Buildings)</t>
  </si>
  <si>
    <t xml:space="preserve">Waiho Gorge - Technical Report (PDF, 938KB) </t>
  </si>
  <si>
    <t>https://ftp.doc.govt.nz/public/file/Kg8esTl49kKYhgVSPEvzEQ/SLR%20-%20WSI%20-%20TWP_27%20-%20Waiho%20Gorge%20-%20Technical%20Report%20-%20DOC-6913458.pdf</t>
  </si>
  <si>
    <t>Recommendation - Waiho Gorge (PDF, 331KB)</t>
  </si>
  <si>
    <t>https://ftp.doc.govt.nz/public/file/pfHtz9c6zUmhGvn-B_e00A/SLR%20-%20WSI%20-%20TWP_27%20-%20Waiho%20Gorge%20-%20Recommendation%201%20SR.pdf</t>
  </si>
  <si>
    <t>Waiho Gorge</t>
  </si>
  <si>
    <t>Recommendation - Waiho Gorge (Buildings) (PDF, 330KB)</t>
  </si>
  <si>
    <t>https://ftp.doc.govt.nz/public/file/lmxU3GHapUe4JV1tsZAQyw/SLR%20-%20WSI%20-%20TWP_27%20-%20Waiho%20Gorge%20(Buildings)-%20Recommendation%202%20GPR.pdf</t>
  </si>
  <si>
    <t>TWP_28</t>
  </si>
  <si>
    <t>Docherty Creek, Waiho Flat - Technical Report (PDF, 559KB)</t>
  </si>
  <si>
    <t>https://ftp.doc.govt.nz/public/file/VZvrNavBEk_xMITVzsgHbw/SLR%20-%20WSI%20-%20TWP_28%20-%20Docherty%20Creek%2C%20Waiho%20Flat%20-%20Technical%20Report%20-%20DOC-6913457.pdf</t>
  </si>
  <si>
    <t>Recommendation - Docherty Creek (PDF, 373KB)</t>
  </si>
  <si>
    <t>https://ftp.doc.govt.nz/public/file/e7pGtIjEnkSEO9O_FMTvqQ/SLR%20-%20WSI%20-%20TWP_28%20-%20Docherty%20Creek%2C%20Waiho%20Flat%20-%20Recommendation.pdf</t>
  </si>
  <si>
    <t>Waiho Flat</t>
  </si>
  <si>
    <t>Recommendation - Waiho Flat (PDF, 373KB)</t>
  </si>
  <si>
    <t>TWP_29</t>
  </si>
  <si>
    <t>Ōmoeroa River</t>
  </si>
  <si>
    <t>Ōmoeroa River, Waikūkūpa River - Technical Report (PDF, 917KB)</t>
  </si>
  <si>
    <t>https://ftp.doc.govt.nz/public/file/vjrv70wsxUiHWFrcLd2zRg/SLR%20-%20WSI%20-%20TWP_29%20-%20Omoeroa%20River%2C%20Waikukupa%20River%20-%20Technical%20Report%20-%20DOC-6913456.pdf</t>
  </si>
  <si>
    <t>Recommendation - Ōmoeroa River (PDF, 333KB)</t>
  </si>
  <si>
    <t>https://ftp.doc.govt.nz/public/file/iAkWrs_K40iCqUPMbq0Ozg/SLR%20-%20WSI%20-%20TWP_29%20-%20Omoeroa%20River%2C%20Waikukupa%20River%20-%20Recommendation.pdf</t>
  </si>
  <si>
    <t>Waikūkūpa River</t>
  </si>
  <si>
    <t>Recommendation - Waikūkūpa River (PDF, 333KB)</t>
  </si>
  <si>
    <t>TWP_30</t>
  </si>
  <si>
    <t xml:space="preserve">Ōmoeroa River - Technical Report (PDF, 919KB) </t>
  </si>
  <si>
    <t>https://ftp.doc.govt.nz/public/file/-eXwdRXXoE_MwOimQd5O6A/SLR%20-%20WSI%20-%20TWP_30%20-%20Omoeroa%20River%20-%20Technical%20Report%20-%20DOC-6913455.pdf</t>
  </si>
  <si>
    <t>Recommendation - Ōmoeroa River (PDF, 280KB)</t>
  </si>
  <si>
    <t>https://ftp.doc.govt.nz/public/file/WG_piJrzXEWGleGXQ2Pr_A/SLR%20-%20WSI%20-%20TWP_30%20-%20Omoeroa%20River%20-%20Recommendation.pdf</t>
  </si>
  <si>
    <t>TWP_31</t>
  </si>
  <si>
    <t>Gillespies Beach</t>
  </si>
  <si>
    <t>Local Purpose (Waikōhai Ngāi Tahu) Reserve</t>
  </si>
  <si>
    <t xml:space="preserve">Gillespies Beach - Technical Report (PDF, 391KB) </t>
  </si>
  <si>
    <t>https://ftp.doc.govt.nz/public/file/UGIWnXKdDkeFGkKlOrvnwQ/SLR%20-%20WSI%20-%20TWP_31%20-%20Gillespies%20Beach%20-%20Technical%20Report%20-%20DOC-6913454.pdf</t>
  </si>
  <si>
    <t>Recommendation - Gillespies Beach (PDF, 276KB)</t>
  </si>
  <si>
    <t>https://ftp.doc.govt.nz/public/file/N3OYmRFmJUG210fMXrdGsw/SLR%20-%20WSI%20-%20TWP_31%20-%20Gillespies%20Beach%20-%20Recommendation.pdf</t>
  </si>
  <si>
    <t>TWP_32</t>
  </si>
  <si>
    <t>Clearwater River</t>
  </si>
  <si>
    <t xml:space="preserve">Clearwater River - Technical Report (PDF, 940KB) </t>
  </si>
  <si>
    <t>https://ftp.doc.govt.nz/public/file/atQLyMuPgEaD5tIqFM26WQ/SLR%20-%20WSI%20-%20TWP_32%20-%20Clearwater%20River%20-%20Technical%20Report%20-%20DOC-6913453.pdf</t>
  </si>
  <si>
    <t>Recommendation - Clearwater River (PDF, 353KB)</t>
  </si>
  <si>
    <t>https://ftp.doc.govt.nz/public/file/r5EizT84HUuwhf5lH59_2Q/SLR%20-%20WSI%20-%20TWP_32%20-%20Clearwater%20River%20-%20Recommendation.pdf</t>
  </si>
  <si>
    <t>TWP_33</t>
  </si>
  <si>
    <t>Pekanga Drive</t>
  </si>
  <si>
    <t xml:space="preserve">Pekanga Drive - Technical Report (PDF, 649KB) </t>
  </si>
  <si>
    <t>https://ftp.doc.govt.nz/public/file/t6ZV_iNdVEOU-gI-9IvqTA/SLR%20-%20WSI%20-%20TWP_33%20-%20Pekanga%20Drive%20-%20Technical%20Report%20-%20DOC-6913452.pdf</t>
  </si>
  <si>
    <t>Recommendation - Pekanga Drive (PDF, 269KB)</t>
  </si>
  <si>
    <t>https://ftp.doc.govt.nz/public/file/OOl6TD-zjku51tk_DEh-4Q/SLR%20-%20WSI%20-%20TWP_33%20-%20Pekanga%20Drive%20-%20Recommendation.pdf</t>
  </si>
  <si>
    <t>TWP_34</t>
  </si>
  <si>
    <t>Cook River/Weheka (Riverbed)</t>
  </si>
  <si>
    <t>Cook River Weheka - Technical Report (PDF, 1.24MB)</t>
  </si>
  <si>
    <t>https://ftp.doc.govt.nz/public/file/Nlbgkuz5-0CjRoRcOiwsoA/SLR%20-%20WSI%20-%20TWP_34%20-%20Cook%20River%20Weheka%20-%20Technical%20Report%20-%20DOC-6913451.pdf</t>
  </si>
  <si>
    <t>Recommendation - Cook River/Weheka Flat (Pasture) (PDF, 381KB)</t>
  </si>
  <si>
    <t>https://ftp.doc.govt.nz/public/file/bOYKGXmEKkaXGMGKeWd8HA/SLR%20-%20WSI%20-%20TWP_34%20-%20Cook%20River%20Weheka%20-%20Recommendation.pdf</t>
  </si>
  <si>
    <t>Cook River/Weheka Flat (Riverbed)</t>
  </si>
  <si>
    <t>Recommendation - Cook River/Weheka Flat (Riverbed) (PDF, 381KB)</t>
  </si>
  <si>
    <t>Cook River/Weheka (Pasture)</t>
  </si>
  <si>
    <t>Recommendation - Cook River/Weheka (Pasture) (PDF, 381KB)</t>
  </si>
  <si>
    <t>Cook River/Weheka Flat (Pasture)</t>
  </si>
  <si>
    <t>Recommendation - Cook River/Weheka (Riverbed) (PDF, 381KB)</t>
  </si>
  <si>
    <t>TWP_35</t>
  </si>
  <si>
    <t>Fox River - Technical Report (PDF, 853KB)</t>
  </si>
  <si>
    <t>https://ftp.doc.govt.nz/public/file/z1f-KY-V1UKsA3OBojv4wA/SLR%20-%20WSI%20-%20TWP_35%20-%20Fox%20River%20-%20Technical%20Report%20-%20DOC-6913450.pdf</t>
  </si>
  <si>
    <t>Recommendation - Fox River (PDF, 941KB)</t>
  </si>
  <si>
    <t>https://ftp.doc.govt.nz/public/file/-PM9D8OkGUidHUxZzV-2uw/SLR%20-%20WSI%20-%20TWP_35%20-%20Fox%20River%20-%20Recommendation.pdf</t>
  </si>
  <si>
    <t>TWP_36</t>
  </si>
  <si>
    <t>Mahitahi Riverbed (Riverbed)</t>
  </si>
  <si>
    <t>Cook River / Weheka to Haast River - Technical Report  (PDF, 3.65MB)</t>
  </si>
  <si>
    <t>https://ftp.doc.govt.nz/public/file/mK_K46ex9kicnoCWiBG8vg/SLR%20-%20WSI%20-%20TWP_36%20-%20Cook%20River%20Weheka%20to%20Haast%20River%20-%20Technical%20Report%20-%20DOC-6913449.pdf</t>
  </si>
  <si>
    <t>Recommendation - Cook River/Weheka to Haast River (PDF, 1.75MB)</t>
  </si>
  <si>
    <t>https://ftp.doc.govt.nz/public/file/WGNH_Ktaq0iYCJ3vu5q7yw/SLR%20-%20WSI%20-%20TWP_36%20-%20Cook%20River-Weheka%20to%20Haast%20River%2C%20Mahitahi%20Riverbed%2C%20Paringa%20Bridge%2C%20Abbey%20Rocks%20-%20Recommendation.pdf</t>
  </si>
  <si>
    <t>Paringa Bridge (Riverbed)</t>
  </si>
  <si>
    <t>Recommendation - Abbey Rocks (PDF, 1.75MB)</t>
  </si>
  <si>
    <t>Abbey Rocks</t>
  </si>
  <si>
    <t>Conservation Park (Pauareka)</t>
  </si>
  <si>
    <t>Cook River/Weheka to Haast River</t>
  </si>
  <si>
    <t>Conservation Park (Kā Tiritiri o Te Moana)</t>
  </si>
  <si>
    <t>Mahitahi Riverbed (Pasture)</t>
  </si>
  <si>
    <t>Paringa Bridge (Pasture)</t>
  </si>
  <si>
    <t>Recommendation - Paringa Bridge (Pasture) (PDF, 1.75MB)</t>
  </si>
  <si>
    <t>TWP_37</t>
  </si>
  <si>
    <t>Jacobs River</t>
  </si>
  <si>
    <t>Jacobs River - Technical Report (PDF, 511KB)</t>
  </si>
  <si>
    <t>https://ftp.doc.govt.nz/public/file/VreM5tZDzkSq3rVwGl1FVA/SLR%20-%20WSI%20-%20TWP_37%20-%20Jacobs%20River%20-%20Technical%20Report%20-%20DOC-6913448.pdf</t>
  </si>
  <si>
    <t>Recommendation - Jacobs River (PDF, 927KB)</t>
  </si>
  <si>
    <t>https://ftp.doc.govt.nz/public/file/qoyaeYAGlUeDJYQhm_FnjQ/SLR%20-%20WSI%20-%20TWP_37%20-%20Jacobs%20River%20-%20Recommendation.pdf</t>
  </si>
  <si>
    <t>TWP_38</t>
  </si>
  <si>
    <t>Dicks Creek (Forested)</t>
  </si>
  <si>
    <t>Dicks Creek - Technical Report (PDF, 826KB)</t>
  </si>
  <si>
    <t>https://ftp.doc.govt.nz/public/file/DHeeP-1Z90m5KYI-zqz-fg/SLR%20-%20WSI%20-%20TWP_38%20-%20Dicks%20Creek%20-%20Technical%20Report%20-%20DOC-6913447.pdf</t>
  </si>
  <si>
    <t>Recommendation - Dicks Creek (PDF, 309KB)</t>
  </si>
  <si>
    <t>https://ftp.doc.govt.nz/public/file/UB6Q19_eak2YBopF4yRX-Q/SLR%20-%20WSI%20-%20TWP_38%20-%20Dicks%20Creek%20-%20Recommendation.pdf</t>
  </si>
  <si>
    <t>Dicks Creek (Quarry)</t>
  </si>
  <si>
    <t>Recommendation - Dicks Creek (Quarry) (PDF, 309KB)</t>
  </si>
  <si>
    <t>TWP_40</t>
  </si>
  <si>
    <t>Haast Visitor Centre</t>
  </si>
  <si>
    <t>Local Purpose (Awarua Ngāi Tahu) Reserve</t>
  </si>
  <si>
    <t>Haast Visitor Centre - Technical Report (PDF, 486KB)</t>
  </si>
  <si>
    <t>https://ftp.doc.govt.nz/public/file/_Ksb6st2REOsFmTYN_oVPw/SLR%20-%20WSI%20-%20TWP_40%20-%20Haast%20Visitor%20Centre%20-%20Technical%20Report%20-%20DOC-6913492.pdf</t>
  </si>
  <si>
    <t>Recommendation - Haast Visitor Centre (PDF, 282KB)</t>
  </si>
  <si>
    <t>https://ftp.doc.govt.nz/public/file/Tu166XvHd0W1bDogPdsqNQ/SLR%20-%20WSI%20-%20TWP_40%20-%20Haast%20Visitor%20Centre%20-%20Recommendation.pdf</t>
  </si>
  <si>
    <t>TWP_42</t>
  </si>
  <si>
    <t>Grassy Creek</t>
  </si>
  <si>
    <t>Grassy and Snapshot Creeks - Technical Report (PDF, 808KB)</t>
  </si>
  <si>
    <t>https://ftp.doc.govt.nz/public/file/iDCLQZjookmxGO2uZAR3RQ/SLR%20-%20WSI%20-%20TWP_42%20-%20Grassy%20and%20Snapshot%20Creeks%20-%20Technical%20Report%20-%20DOC-6913490.pdf</t>
  </si>
  <si>
    <t>Recommendation - Grassy Creek (PDF, 282KB)</t>
  </si>
  <si>
    <t>https://ftp.doc.govt.nz/public/file/kqwTW5IsN0yy7VY9hk1GlA/SLR%20-%20WSI%20-%20TWP_42%20-%20Grassy%20Creek%2C%20Snaphot%20Creek%20-%20Recommendation.pdf</t>
  </si>
  <si>
    <t>Snapshot Creek</t>
  </si>
  <si>
    <t>Recommendation - Snapshot Creek (PDF, 262KB)</t>
  </si>
  <si>
    <t>TWP_43</t>
  </si>
  <si>
    <t>Collyer Creek</t>
  </si>
  <si>
    <t>Conservation Park (Pūtaiwhenua)</t>
  </si>
  <si>
    <t>Okuru-Waiatoto - Technical Report (PDF, 1.91MB)</t>
  </si>
  <si>
    <t>https://ftp.doc.govt.nz/public/file/ekj4OOP8UEG82YYjI8EHeg/SLR%20-%20WSI%20-%20TWP_43%20-%20Okuru-Waiatoto%20-%20Technical%20Report%20-%20DOC-6913489.pdf</t>
  </si>
  <si>
    <t>Recommendation - Nolans Creek (PDF, 1.49MB)</t>
  </si>
  <si>
    <t>https://ftp.doc.govt.nz/public/file/AK-cw6Y_60SIyQL84QQvgg/SLR%20-%20WSI%20-%20TWP_43%20-%20Okuru-Waiatoto%2C%20Okuru%20%E2%80%93%20Turnbull%20River%2C%20Grassy%2C%20Collyer%20%26%20Nolans%20creeks%20-%20Recommendation.pdf</t>
  </si>
  <si>
    <t>Conservation Park (Awarua)</t>
  </si>
  <si>
    <t>Recommendation - Okuru-Waiatoto (Quarry) (PDF, 1.49MB)</t>
  </si>
  <si>
    <t>Nolans Creek</t>
  </si>
  <si>
    <t>Recommendation - Okuru - Turnbull River (PDF, 1.49MB)</t>
  </si>
  <si>
    <t>Okuru - Turnbull River</t>
  </si>
  <si>
    <t>Recommendation - Grassy Creek (PDF, 1.49MB)</t>
  </si>
  <si>
    <t>Okuru-Waiatoto</t>
  </si>
  <si>
    <t>Recommendation - Okuru-Waiatoto (PDF, 1.49MB)</t>
  </si>
  <si>
    <t>Okuru-Waiatoto (Quarry)</t>
  </si>
  <si>
    <t>Recommendation - Turnbull River (PDF, 1.49MB)</t>
  </si>
  <si>
    <t>Turnbull River</t>
  </si>
  <si>
    <t>Recommendation - Collyer Creek (PDF, 1.49MB)</t>
  </si>
  <si>
    <t>TWP_44</t>
  </si>
  <si>
    <t>Okuru-Turnbull - Technical Report (PDF, 771KB)</t>
  </si>
  <si>
    <t>https://ftp.doc.govt.nz/public/file/qsTZBmfKbkmk-CiyVxmp7w/SLR%20-%20WSI%20-%20TWP_44%20-%20Okuru-Turnbull%20-%20Technical%20Report%20-%20DOC-6913488.pdf</t>
  </si>
  <si>
    <t>Recommendation - Okuru - Turnbull River (PDF, 918KB)</t>
  </si>
  <si>
    <t>https://ftp.doc.govt.nz/public/file/MnMT8x4iNUiijlIYO6HrTg/SLR%20-%20WSI%20-%20TWP_44%20-%20Okuru%20-%20Turnbull%20River%20-%20Recommendation.pdf</t>
  </si>
  <si>
    <t>TWP_45</t>
  </si>
  <si>
    <t>Turnbull River (Riverbed)</t>
  </si>
  <si>
    <t>Turnbull River - Technical Report (PDF, 908KB)</t>
  </si>
  <si>
    <t>https://ftp.doc.govt.nz/public/file/Ra3-NlgGgUyPmrHPHFW9Zg/SLR%20-%20WSI%20-%20TWP_45%20-%20Turnbull%20River%20-%20Technical%20Report%20-%20DOC-6913487.pdf</t>
  </si>
  <si>
    <t>Recommendation - Turnbull River (Riverbed) (PDF, 1.06MB)</t>
  </si>
  <si>
    <t>https://ftp.doc.govt.nz/public/file/ZmgWIxDRvUatHKnp8r_FZA/SLR%20-%20WSI%20-%20TWP_45%20-%20Turnbull%20River%20-%20Recommendation.pdf</t>
  </si>
  <si>
    <t>Recommendation - Turnbull River (Pasture) (PDF, 1.06MB)</t>
  </si>
  <si>
    <t>Turnbull River (Pasture)</t>
  </si>
  <si>
    <t>TWP_47</t>
  </si>
  <si>
    <t>Neils Beach</t>
  </si>
  <si>
    <t>Neils Beach - Technical Report (PDF, 534KB)</t>
  </si>
  <si>
    <t>https://ftp.doc.govt.nz/public/file/E_HmrkV0PUmgooJWY9DPMw/SLR%20-%20WSI%20-%20TWP_47%20-%20Neils%20Beach%20-%20Technical%20Report%20-%20DOC-6913485.pdf</t>
  </si>
  <si>
    <t>Recommendation - Neils Beach (PDF, 971KB)</t>
  </si>
  <si>
    <t>https://ftp.doc.govt.nz/public/file/ikeeZS0B50ubfYR4EQHJqw/SLR%20-%20WSI%20-%20TWP_47%20-%20Neils%20Beach%20-%20Recommendation.pdf</t>
  </si>
  <si>
    <t>TWP_48</t>
  </si>
  <si>
    <t>High Street - Jackson Bay</t>
  </si>
  <si>
    <t>High Street - Jackson Bay - Technical Report (PDF, 980KB)</t>
  </si>
  <si>
    <t>https://ftp.doc.govt.nz/public/file/iDFJFRxNk0mWIU4iVJlkOg/SLR%20-%20WSI%20-%20TWP_48%20-%20%20High%20Street%20Jacksons%20Bay%20-%20Technical%20Report.pdf</t>
  </si>
  <si>
    <t>Recommendation - High Street - Jackson Bay (PDF, 972KB)</t>
  </si>
  <si>
    <t>https://ftp.doc.govt.nz/public/file/NM2Mu0AsbE_6Vq4wZ-90rw/SLR%20-%20WSI%20-%20TWP_48%20-%20High%20Street%20Jackson%20Bay%20-%20Recommendation.pdf</t>
  </si>
  <si>
    <t>Revised Classification</t>
  </si>
  <si>
    <t>Proceed in 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</si>
</sst>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444444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7" fillId="0" borderId="1" xfId="1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7" fillId="0" borderId="1" xfId="1" applyFont="1" applyFill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7" fillId="0" borderId="1" xfId="1" applyFont="1" applyFill="1" applyBorder="1" applyAlignment="1">
      <alignment horizontal="center" vertical="top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7" fillId="0" borderId="1" xfId="1" applyFont="1" applyFill="1" applyBorder="1" applyAlignment="1"/>
    <xf numFmtId="0" fontId="4" fillId="0" borderId="1" xfId="0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3" fontId="0" fillId="0" borderId="0" xfId="0" applyNumberFormat="1"/>
    <xf numFmtId="3" fontId="3" fillId="0" borderId="0" xfId="0" applyNumberFormat="1" applyFont="1" applyAlignment="1">
      <alignment vertical="top"/>
    </xf>
    <xf numFmtId="0" fontId="8" fillId="0" borderId="0" xfId="0" applyFont="1"/>
    <xf numFmtId="0" fontId="8" fillId="0" borderId="0" xfId="0" applyFont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2" fillId="2" borderId="2" xfId="0" applyFont="1" applyFill="1" applyBorder="1"/>
    <xf numFmtId="0" fontId="2" fillId="2" borderId="3" xfId="0" applyFont="1" applyFill="1" applyBorder="1" applyAlignment="1">
      <alignment horizontal="left" vertical="top"/>
    </xf>
    <xf numFmtId="0" fontId="7" fillId="0" borderId="3" xfId="1" applyFont="1" applyFill="1" applyBorder="1" applyAlignment="1"/>
    <xf numFmtId="0" fontId="7" fillId="0" borderId="3" xfId="1" applyFont="1" applyFill="1" applyBorder="1" applyAlignment="1">
      <alignment horizontal="left" vertical="top"/>
    </xf>
    <xf numFmtId="0" fontId="3" fillId="4" borderId="2" xfId="0" applyFont="1" applyFill="1" applyBorder="1" applyAlignment="1">
      <alignment vertical="top"/>
    </xf>
    <xf numFmtId="0" fontId="2" fillId="2" borderId="4" xfId="0" applyFont="1" applyFill="1" applyBorder="1"/>
    <xf numFmtId="0" fontId="3" fillId="3" borderId="5" xfId="0" applyFont="1" applyFill="1" applyBorder="1" applyAlignment="1">
      <alignment vertical="top"/>
    </xf>
    <xf numFmtId="0" fontId="3" fillId="3" borderId="6" xfId="0" applyFont="1" applyFill="1" applyBorder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AAB2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671" Type="http://schemas.openxmlformats.org/officeDocument/2006/relationships/hyperlink" Target="https://ftp.doc.govt.nz/public/file/KK-6GSoJHE_kpzWqaoqxTQ/SLR%20-%20WSI%20-%20INA_14%20-%20Inangahua%20River%20-%20Waitahu%20River%20Island%2C%20Andersons%20Road%20-%20Recommendation.pdf" TargetMode="External"/><Relationship Id="rId769" Type="http://schemas.openxmlformats.org/officeDocument/2006/relationships/hyperlink" Target="https://ftp.doc.govt.nz/public/file/wxYDIEHNykSAqjEuAOr8fA/SLR%20-%20WSI%20-%20KAW_16%20-%20Waimangaroa-Beaton%20Street%2C%20Waimangaroa-Hamilton%20Street%2C%20Waimangaroa-Dennison%20Road%20-%20Technical%20Report%20-%20DOC-6865806.pdf" TargetMode="External"/><Relationship Id="rId976" Type="http://schemas.openxmlformats.org/officeDocument/2006/relationships/hyperlink" Target="https://ftp.doc.govt.nz/public/file/HrLLoyYoLEW04ZdmfsP8WQ/SLR%20-%20WSI%20-%20MAW_21%20%E2%80%93%20Rapahoe%20and%20Seven%20Mile%20Creek%20Waimatuku%20-%20Technical%20Report%20%20-%20DOC-6929764.pdf" TargetMode="External"/><Relationship Id="rId21" Type="http://schemas.openxmlformats.org/officeDocument/2006/relationships/hyperlink" Target="https://ftp.doc.govt.nz/public/file/RNjBTuGPi0aVuaqWuhhCnA/SLR%20-%20WSI%20-%20HOK_09%20-%20Stafford%20High%20Street%20-%20Technical%20Report%20MWP%20-%20DOC-6957058.pdf" TargetMode="External"/><Relationship Id="rId324" Type="http://schemas.openxmlformats.org/officeDocument/2006/relationships/hyperlink" Target="https://ftp.doc.govt.nz/public/file/moHJ3QT-CUCFMSth-hj4KQ/SLR%20-%20WSI%20-%20TWP_04%20-%20Duffers%20Creek%20-%20Recommendation.pdf" TargetMode="External"/><Relationship Id="rId531" Type="http://schemas.openxmlformats.org/officeDocument/2006/relationships/hyperlink" Target="https://ftp.doc.govt.nz/public/file/8Ny27KFHz0W0xf3j1UaIgg/SLR%20-%20WSI%20-%20PAP_02%20-%20Northern%20Paparoa%20Range%2C%20Ananui%20Creek%20and%20Little%20T%C5%8Dtara%20River%20-%20Recommendation.pdf" TargetMode="External"/><Relationship Id="rId629" Type="http://schemas.openxmlformats.org/officeDocument/2006/relationships/hyperlink" Target="https://ftp.doc.govt.nz/public/file/FJUqqzyAEUOh7SGiL-j7nA/SLR%20-%20WSI%20-%20INA_44%20-%20Brunner%20Range%20Tops%20-%20Technical%20Report%20-%20DOC-6944855.pdf" TargetMode="External"/><Relationship Id="rId170" Type="http://schemas.openxmlformats.org/officeDocument/2006/relationships/hyperlink" Target="https://ftp.doc.govt.nz/public/file/FoBpje_knkOYulg8U5FBKw/SLR%20-%20WSI%20-%20HOK_35%2C%2043%2C%2047%20-%20Totara-Mikonui%20Forests%2C%20Tarleton%20Falls%2C%20Mikonui%20River%2C%20Mine%20Creek%2C%20Woolhouse%20Creek%2C%20Mcleods%20Road%20-%20Recommendation.pdf" TargetMode="External"/><Relationship Id="rId836" Type="http://schemas.openxmlformats.org/officeDocument/2006/relationships/hyperlink" Target="https://ftp.doc.govt.nz/public/file/liztgObvdEGROGsaRc39kg/SLR%20-%20WSI%20-%20KAW_07%20-%20Miko%20Foreshore%2C%20Ng%C4%81kawau%20River%20Mouth%20%E2%80%93%20Hector%2C%20S.H.67%20%E2%80%93%20Hector%20-%20Recommendation.pdf" TargetMode="External"/><Relationship Id="rId1021" Type="http://schemas.openxmlformats.org/officeDocument/2006/relationships/hyperlink" Target="https://ftp.doc.govt.nz/public/file/b4wx-dNMzU6g6MISeSCy2A/SLR%20-%20WSI%20-%20MAW_03%20-%20Big%20River%20-%20Recommendation%202%20NP.pdf" TargetMode="External"/><Relationship Id="rId1119" Type="http://schemas.openxmlformats.org/officeDocument/2006/relationships/hyperlink" Target="https://ftp.doc.govt.nz/public/file/pCWfyfiJ1UaCAHFJoWzwlA/SLR%20-%20WSI%20-%20MAW_50%20-%20Crooked%20River%20-%20Recommendation.pdf" TargetMode="External"/><Relationship Id="rId268" Type="http://schemas.openxmlformats.org/officeDocument/2006/relationships/hyperlink" Target="https://ftp.doc.govt.nz/public/file/Ra3-NlgGgUyPmrHPHFW9Zg/SLR%20-%20WSI%20-%20TWP_45%20-%20Turnbull%20River%20-%20Technical%20Report%20-%20DOC-6913487.pdf" TargetMode="External"/><Relationship Id="rId475" Type="http://schemas.openxmlformats.org/officeDocument/2006/relationships/hyperlink" Target="https://ftp.doc.govt.nz/public/file/f90J6XX0OEKQXAnwt-YTwA/SLR%20-%20WSI%20-%20KAR_12%20-%20Kimberley%20Creek%20-%20Technical%20Report%20-%20DOC-6756399.pdf" TargetMode="External"/><Relationship Id="rId682" Type="http://schemas.openxmlformats.org/officeDocument/2006/relationships/hyperlink" Target="https://ftp.doc.govt.nz/public/file/Rnkb02rsDUi138kUJq05Lw/SLR%20-%20WSI%20-%20INA_21%20-%20Inangahua%20River-%20Recommendation.pdf" TargetMode="External"/><Relationship Id="rId903" Type="http://schemas.openxmlformats.org/officeDocument/2006/relationships/hyperlink" Target="https://ftp.doc.govt.nz/public/file/CbBu2kRydUeHUa2341qO3A/SLR%20-%20WSI%20-%20KAW_42%20-%20Granity%20Creek%20-%20Recommendation.pdf" TargetMode="External"/><Relationship Id="rId32" Type="http://schemas.openxmlformats.org/officeDocument/2006/relationships/hyperlink" Target="https://ftp.doc.govt.nz/public/file/9lsGoWo1s0C-NedNcgbDmg/SLR%20-%20WSI%20-%20HOK_18%20-%20Blue%20Spur%20and%20Kaniere%20Forest%20-%20Technical%20Report%20MWP%20-%20DOC-6957100.pdf" TargetMode="External"/><Relationship Id="rId128" Type="http://schemas.openxmlformats.org/officeDocument/2006/relationships/hyperlink" Target="https://ftp.doc.govt.nz/public/file/L6smwUehDUCuk5j-UgJP_w/SLR%20-%20WSI%20-%20HOK_01%2C%2003%2C%2019%20-%20Kumara%2C%20Wardens%20Road%2C%20Taramakau%20Riverbed%2C%20Kawhaka%20Forest%2C%20Taramakau%20River-%C5%8Ctira%20River%2C%20Wanganui-Otira%20Catchments%20(part)%20-%20Recommendation.pdf" TargetMode="External"/><Relationship Id="rId335" Type="http://schemas.openxmlformats.org/officeDocument/2006/relationships/hyperlink" Target="https://ftp.doc.govt.nz/public/file/Qw26Gf3-kEOPuE-lBldazQ/SLR%20-%20WSI%20-%20TWP_08%20-%20Wanganui%20Forest%2C%20La%20Fontaine%20Stream%2C%20Peterson%20Road%20-%20Recommendation%201%20SR.pdf" TargetMode="External"/><Relationship Id="rId542" Type="http://schemas.openxmlformats.org/officeDocument/2006/relationships/hyperlink" Target="https://ftp.doc.govt.nz/public/file/n4dCShs_G0OqknLuYrHhiw/SLR%20-%20WSI%20-%20PAP_07%20-%20Four%20Mile%20River%2C%20Red%20Jacket%20Creek%2C%20White%20Horse%20Creek%20-%20Recommendation%202.pdf" TargetMode="External"/><Relationship Id="rId987" Type="http://schemas.openxmlformats.org/officeDocument/2006/relationships/hyperlink" Target="https://ftp.doc.govt.nz/public/file/R32xLX-6xky-e77jZ8R3Kg/SLR%20-%20WSI%20-%20MAW_09%20%E2%80%93%20Otira-Kopara%20Granville%2C%20Grey%20River%20M%C4%81wheranui%20and%20Robinson%20River%20Forests%20-%20Technical%20Report%20-%20DOC-6931072.pdf" TargetMode="External"/><Relationship Id="rId181" Type="http://schemas.openxmlformats.org/officeDocument/2006/relationships/hyperlink" Target="https://ftp.doc.govt.nz/public/file/LC3IbFAzkky_j1UjnUwXiA/SLR%20-%20WSI%20-%20HOK_38%20-%20T%C5%8Dtara%20River%20-%20Donnelly%20Creek%20-%20Recommendation.pdf" TargetMode="External"/><Relationship Id="rId402" Type="http://schemas.openxmlformats.org/officeDocument/2006/relationships/hyperlink" Target="https://ftp.doc.govt.nz/public/file/g7yLrGa1ZkKWM7AshunDvQ/SLR%20-%20WSI%20-%20TWP_13%20-%20Poerua%20Riverbed%2C%20Ferguson%20Creek%2C%20Dry%20Creek%20-%20Recommendation.pdf" TargetMode="External"/><Relationship Id="rId847" Type="http://schemas.openxmlformats.org/officeDocument/2006/relationships/hyperlink" Target="https://ftp.doc.govt.nz/public/file/AvyEtcF8qk_TgxMoshnjGA/SLR%20-%20WSI%20-%20KAW_11%20-%20Plover%20Stream%2C%20Isolated%20Hill%20-%20Recommendation.pdf" TargetMode="External"/><Relationship Id="rId1032" Type="http://schemas.openxmlformats.org/officeDocument/2006/relationships/hyperlink" Target="https://ftp.doc.govt.nz/public/file/5QT9B1WFtkS1jGT1lSSjdA/SLR%20-%20WSI%20-%20MAW_09%20-%20Granville%20Forest%2C%20Grey%20River-M%C4%81wheranui%2C%20Otira-Kopara%20Forest%2C%20Robinson%20River%2C%20Crane%20Creek%20%E2%80%93%20Haupiri%20Road%20-%20Recommendation.pdf" TargetMode="External"/><Relationship Id="rId279" Type="http://schemas.openxmlformats.org/officeDocument/2006/relationships/hyperlink" Target="https://ftp.doc.govt.nz/public/file/EyQJJHZY0ESGmXL9_HEPPw/SLR%20-%20WSI%20-%20TWP_18%20-%20Whataroa%20River%2C%20Saltwater%20Forest%20-%20Technical%20Report%20-%20DOC-6913466.pdf" TargetMode="External"/><Relationship Id="rId486" Type="http://schemas.openxmlformats.org/officeDocument/2006/relationships/hyperlink" Target="https://ftp.doc.govt.nz/public/file/CZgSSZeMrUafUf1oVPz0sQ/SLR%20-%20WSI%20-%20KAR_18%20-%20Little%20Wanganui-Kongahu%20Point%20hillslopes%20-%20Technical%20Report%20-%20DOC-6756404.pdf" TargetMode="External"/><Relationship Id="rId693" Type="http://schemas.openxmlformats.org/officeDocument/2006/relationships/hyperlink" Target="https://ftp.doc.govt.nz/public/file/m6nIzoCwNkKi7iP4UbV9ZA/SLR%20-%20WSI%20-%20INA_30%20-%20Blackwater%20Creek%20-%20Recommendation.pdf" TargetMode="External"/><Relationship Id="rId707" Type="http://schemas.openxmlformats.org/officeDocument/2006/relationships/hyperlink" Target="https://ftp.doc.govt.nz/public/file/W-j-RMLstUyov31dV_84bw/SLR%20-%20WSI%20-%20INA_40%20-%20Palmer%20Road%20-%20Recommendation.pdf" TargetMode="External"/><Relationship Id="rId914" Type="http://schemas.openxmlformats.org/officeDocument/2006/relationships/hyperlink" Target="https://ftp.doc.govt.nz/public/file/Js2TqjeuN0ONySsje2nrPA/SLR%20-%20WSI%20-%20MAW_50%20-%20Crooked%20River%20-%20Technical%20Report%20-%20DOC-6929735.pdf" TargetMode="External"/><Relationship Id="rId43" Type="http://schemas.openxmlformats.org/officeDocument/2006/relationships/hyperlink" Target="https://ftp.doc.govt.nz/public/file/dpOH8mwcZkS3e6mzXfHQDQ/SLR%20-%20WSI%20-%20HOK_21%20-%20Hokitika%2C%20Kokatahi%2C%20Toaroha%20and%20Styx%20Riverbeds%20MWP%20-%20DOC-6957157.pdf" TargetMode="External"/><Relationship Id="rId139" Type="http://schemas.openxmlformats.org/officeDocument/2006/relationships/hyperlink" Target="https://ftp.doc.govt.nz/public/file/717etn9QjEKE7_4WHlXxWQ/SLR%20-%20WSI%20-%20HOK_15%20-%20Bells%20Dam%20-%20Recommendation.pdf" TargetMode="External"/><Relationship Id="rId346" Type="http://schemas.openxmlformats.org/officeDocument/2006/relationships/hyperlink" Target="https://ftp.doc.govt.nz/public/file/5w0LMA5Y50iB1Y01CvijLA/SLR%20-%20WSI%20-%20TWP_17%20-%20Saltwater%20Forest%20-%20Recommendation.pdf" TargetMode="External"/><Relationship Id="rId553" Type="http://schemas.openxmlformats.org/officeDocument/2006/relationships/hyperlink" Target="https://ftp.doc.govt.nz/public/file/jAaj0jU5Pke80pQkdQoMcQ/SLR%20-%20WSI%20-%20PAP_16%20-%20Barrytown%20Flat%20-%20Recommendation.pdf" TargetMode="External"/><Relationship Id="rId760" Type="http://schemas.openxmlformats.org/officeDocument/2006/relationships/hyperlink" Target="https://ftp.doc.govt.nz/public/file/Byw-pBP5MU632BcFq39GyQ/SLR%20-%20WSI%20-%20KAW_12%20-%20Birchfield%2C%20Birchfield%20East%20Wetland%2C%20Granity%20Wetland%20-%20Technical%20Report%20-%20DOC-6865335.pdf" TargetMode="External"/><Relationship Id="rId998" Type="http://schemas.openxmlformats.org/officeDocument/2006/relationships/hyperlink" Target="https://ftp.doc.govt.nz/public/file/xOUsiXkSPkSqWtTzHo0vLg/SLR%20-%20WSI%20-%20MAW_04%20%E2%80%93%20Grey%20River%20M%C4%81wheranui%20and%20Rough%20River%20-%20Technical%20Report%20%20-%20DOC-6929779.pdf" TargetMode="External"/><Relationship Id="rId192" Type="http://schemas.openxmlformats.org/officeDocument/2006/relationships/hyperlink" Target="https://ftp.doc.govt.nz/public/file/r0ZIocBVKUe5MI6ZhdngOw/SLR%20-%20WSI%20-%20HOK_48%20-%20Waitaha%20River%2C%20Kakapotahi%20River%20-%20Recommendation.pdf" TargetMode="External"/><Relationship Id="rId206" Type="http://schemas.openxmlformats.org/officeDocument/2006/relationships/hyperlink" Target="https://ftp.doc.govt.nz/public/file/FoBpje_knkOYulg8U5FBKw/SLR%20-%20WSI%20-%20HOK_35%2C%2043%2C%2047%20-%20Totara-Mikonui%20Forests%2C%20Tarleton%20Falls%2C%20Mikonui%20River%2C%20Mine%20Creek%2C%20Woolhouse%20Creek%2C%20Mcleods%20Road%20-%20Recommendation.pdf" TargetMode="External"/><Relationship Id="rId413" Type="http://schemas.openxmlformats.org/officeDocument/2006/relationships/hyperlink" Target="https://ftp.doc.govt.nz/public/file/AK-cw6Y_60SIyQL84QQvgg/SLR%20-%20WSI%20-%20TWP_43%20-%20Okuru-Waiatoto%2C%20Okuru%20%E2%80%93%20Turnbull%20River%2C%20Grassy%2C%20Collyer%20%26%20Nolans%20creeks%20-%20Recommendation.pdf" TargetMode="External"/><Relationship Id="rId858" Type="http://schemas.openxmlformats.org/officeDocument/2006/relationships/hyperlink" Target="https://ftp.doc.govt.nz/public/file/vEuqG3uLCke9TsfW3lnIwg/SLR%20-%20WSI%20-%20KAW_16%20-%20Waimangaroa%20-%20Recommendation%20-%20final.pdf" TargetMode="External"/><Relationship Id="rId1043" Type="http://schemas.openxmlformats.org/officeDocument/2006/relationships/hyperlink" Target="https://ftp.doc.govt.nz/public/file/i1HeWLM0gU2cxxv5IqoHvA/SLR%20-%20WSI%20-%20MAW_11%20-%20Ahaura%20River%20%26%20Riverbed%2C%20Orwell%20Creek%20-%20Recommendation.pdf" TargetMode="External"/><Relationship Id="rId497" Type="http://schemas.openxmlformats.org/officeDocument/2006/relationships/hyperlink" Target="https://ftp.doc.govt.nz/public/file/PcdTfSpwDEOZVlmJP3z1uw/SLR%20-%20WSI%20-%20PAP_18%20-%20Paparoa%20Range%20South%20-%20Technical%20Report%20-%20DOC-6877014.pdf" TargetMode="External"/><Relationship Id="rId620" Type="http://schemas.openxmlformats.org/officeDocument/2006/relationships/hyperlink" Target="https://ftp.doc.govt.nz/public/file/fqSyCUMcnkqRuvB2tfyVeg/SLR%20-%20WSI%20-%20INA_40%20-%20Palmer%20Road%20-%20Technical%20Report%20-%20DOC-6944842.pdf" TargetMode="External"/><Relationship Id="rId718" Type="http://schemas.openxmlformats.org/officeDocument/2006/relationships/hyperlink" Target="https://ftp.doc.govt.nz/public/file/3C_twJGvQUmnNGLO8TaS0g/SLR%20-%20WSI%20-%20INA_45%20-%20Shenandoah%20River%20-%20Recommendation.pdf" TargetMode="External"/><Relationship Id="rId925" Type="http://schemas.openxmlformats.org/officeDocument/2006/relationships/hyperlink" Target="https://ftp.doc.govt.nz/public/file/pl65bXsnjUyqCpZ-rWazUg/SLR%20-%20WSI%20-%20MAW_55%20-%20Paynes%20Gully%20Road%20-%20Technical%20Report%20-%20DOC-6929787.pdf" TargetMode="External"/><Relationship Id="rId357" Type="http://schemas.openxmlformats.org/officeDocument/2006/relationships/hyperlink" Target="https://ftp.doc.govt.nz/public/file/ILlr0tT810mCSTNIMstZgQ/SLR%20-%20WSI%20-%20TWP_22%20-%20Waitangit%C4%81huna%20River%20-%20Recommendation.pdf" TargetMode="External"/><Relationship Id="rId1110" Type="http://schemas.openxmlformats.org/officeDocument/2006/relationships/hyperlink" Target="https://ftp.doc.govt.nz/public/file/FoSu6y5250OvendsVBnezw/SLR%20-%20WSI%20-%20MAW_56%20-%20Cape%20Terrace%20-%20Recommendation.pdf" TargetMode="External"/><Relationship Id="rId54" Type="http://schemas.openxmlformats.org/officeDocument/2006/relationships/hyperlink" Target="https://ftp.doc.govt.nz/public/file/N1bF9rJfwE2UxvXiQ7-zzg/SLR%20-%20WSI%20-%20HOK_05%20-%20Dillmanstown%20and%20Kumara%20Straight%20-%20Technical%20Report%20MWP%20-%20DOC-6957029.pdf" TargetMode="External"/><Relationship Id="rId217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564" Type="http://schemas.openxmlformats.org/officeDocument/2006/relationships/hyperlink" Target="https://ftp.doc.govt.nz/public/file/ch9mR4nMJkSRN2ISKVl3tA/SLR%20-%20WSI%20-%20HOK_43%20-%20Totara%20-%20Mikonui%20Forests%2C%20Mcleods%20Road%20and%20Mine%20Creek%20MWP%20-%20DOC-6957244.pdf" TargetMode="External"/><Relationship Id="rId771" Type="http://schemas.openxmlformats.org/officeDocument/2006/relationships/hyperlink" Target="https://ftp.doc.govt.nz/public/file/jCoO2l1ejkGFMcZu2tYftw/SLR%20-%20WSI%20-%20KAW_14%20-%20Waimangaroa%20River%20Mouth%20-%20Technical%20Report%20-%20DOC-6865804.pdf" TargetMode="External"/><Relationship Id="rId869" Type="http://schemas.openxmlformats.org/officeDocument/2006/relationships/hyperlink" Target="https://ftp.doc.govt.nz/public/file/mB1_xx3CckW7wG23fgM8hw/SLR%20-%20WSI%20-%20KAW_21%20-%20School%20Creek%20-%20Recommendation.pdf" TargetMode="External"/><Relationship Id="rId424" Type="http://schemas.openxmlformats.org/officeDocument/2006/relationships/hyperlink" Target="https://ftp.doc.govt.nz/public/file/Qz28KBH6a02npH4UAUiAXA/SLR%20-%20WSI%20-%20KAR_04%20-%20Oparara%20Riverbed.pdf" TargetMode="External"/><Relationship Id="rId631" Type="http://schemas.openxmlformats.org/officeDocument/2006/relationships/hyperlink" Target="https://ftp.doc.govt.nz/public/file/mQ04dPYU0kKsOrelJ7hxqw/SLR%20-%20WSI%20-%20MAW_31%20-%20Nelson%20Creek%20-%20Technical%20Report%20-%20DOC-6929753.pdf" TargetMode="External"/><Relationship Id="rId729" Type="http://schemas.openxmlformats.org/officeDocument/2006/relationships/hyperlink" Target="https://ftp.doc.govt.nz/public/file/YvswfDiIbUe9nFOqPl1JAw/SLR%20-%20WSI%20-%20INA_51%20-%20Station%20Creek%20-%20Recommendation.pdf" TargetMode="External"/><Relationship Id="rId1054" Type="http://schemas.openxmlformats.org/officeDocument/2006/relationships/hyperlink" Target="https://ftp.doc.govt.nz/public/file/44qARNaxMUGXGyFzQ1Ymhg/SLR%20-%20WSI%20-%20MAW_15%20-%20Haupiri%2C%20Haupiri%20River%20-%20Recommendation.pdf" TargetMode="External"/><Relationship Id="rId270" Type="http://schemas.openxmlformats.org/officeDocument/2006/relationships/hyperlink" Target="https://ftp.doc.govt.nz/public/file/Ra3-NlgGgUyPmrHPHFW9Zg/SLR%20-%20WSI%20-%20TWP_45%20-%20Turnbull%20River%20-%20Technical%20Report%20-%20DOC-6913487.pdf" TargetMode="External"/><Relationship Id="rId936" Type="http://schemas.openxmlformats.org/officeDocument/2006/relationships/hyperlink" Target="https://ftp.doc.govt.nz/public/file/4rPUsCyC7UyEKj4JFG3W6w/SLR%20-%20WSI%20-%20MAW_38%20-%20Bell%20Hill%20Farm%20Deep%20Creek%20-%20Technical%20Report%20-%20DOC-6929746.pdf" TargetMode="External"/><Relationship Id="rId1121" Type="http://schemas.openxmlformats.org/officeDocument/2006/relationships/hyperlink" Target="https://ftp.doc.govt.nz/public/file/pCWfyfiJ1UaCAHFJoWzwlA/SLR%20-%20WSI%20-%20MAW_50%20-%20Crooked%20River%20-%20Recommendation.pdf" TargetMode="External"/><Relationship Id="rId65" Type="http://schemas.openxmlformats.org/officeDocument/2006/relationships/hyperlink" Target="https://ftp.doc.govt.nz/public/file/OW4SwaY270qfDHKdXfQPtw/SLR%20-%20WSI%20-%20HOK_34%20-%20Bennett%20Creek%2C%20Camp%20Creek%20and%20Woolhouse%20Creek%20West%20MWP%20-%20DOC-6957210.pdf" TargetMode="External"/><Relationship Id="rId130" Type="http://schemas.openxmlformats.org/officeDocument/2006/relationships/hyperlink" Target="https://ftp.doc.govt.nz/public/file/L6smwUehDUCuk5j-UgJP_w/SLR%20-%20WSI%20-%20HOK_01%2C%2003%2C%2019%20-%20Kumara%2C%20Wardens%20Road%2C%20Taramakau%20Riverbed%2C%20Kawhaka%20Forest%2C%20Taramakau%20River-%C5%8Ctira%20River%2C%20Wanganui-Otira%20Catchments%20(part)%20-%20Recommendation.pdf" TargetMode="External"/><Relationship Id="rId368" Type="http://schemas.openxmlformats.org/officeDocument/2006/relationships/hyperlink" Target="https://ftp.doc.govt.nz/public/file/lmxU3GHapUe4JV1tsZAQyw/SLR%20-%20WSI%20-%20TWP_27%20-%20Waiho%20Gorge%20(Buildings)-%20Recommendation%202%20GPR.pdf" TargetMode="External"/><Relationship Id="rId575" Type="http://schemas.openxmlformats.org/officeDocument/2006/relationships/hyperlink" Target="https://ftp.doc.govt.nz/public/file/0SsmdufRSEGH-ekapZvOKQ/SLR%20-%20WSI%20-%20INA_10%20-%20Inangahua%20River%20-%20Technical%20Report%20-%20DOC-6944741.pdf" TargetMode="External"/><Relationship Id="rId782" Type="http://schemas.openxmlformats.org/officeDocument/2006/relationships/hyperlink" Target="https://ftp.doc.govt.nz/public/file/OTeDcxugMUy5upaM_7zFpQ/SLR%20-%20WSI%20-%20KAW_38%20-%20Buller%20River%20-%20Technical%20Report%20-%20DOC-6865828.pdf" TargetMode="External"/><Relationship Id="rId228" Type="http://schemas.openxmlformats.org/officeDocument/2006/relationships/hyperlink" Target="https://ftp.doc.govt.nz/public/file/wvqECC8_bUmxMwjksTEK1A/SLR%20-%20WSI%20-%20TWP_25%20-%20Docherty%20Creek%2C%20Waiho%20River%2C%20Tatare%20Stream%20-%20Technical%20Report%20-%20DOC-6913460.pdf" TargetMode="External"/><Relationship Id="rId435" Type="http://schemas.openxmlformats.org/officeDocument/2006/relationships/hyperlink" Target="https://ftp.doc.govt.nz/public/file/0LS1Jx3bbEKrgcX2Wg74EQ/SLR%20-%20WSI%20-%20KAR_08%20-%20Market%20Cross%20-%20Recommendation.pdf" TargetMode="External"/><Relationship Id="rId642" Type="http://schemas.openxmlformats.org/officeDocument/2006/relationships/hyperlink" Target="https://ftp.doc.govt.nz/public/file/ngcUkj_1LU_PaI-0OU9a8A/SLR%20-%20WSI%20-%20INA_54%20-%20SH7%20-%20Springs%20Junction%20-%20Technical%20Report%20-%20DOC-6944880.pdf" TargetMode="External"/><Relationship Id="rId1065" Type="http://schemas.openxmlformats.org/officeDocument/2006/relationships/hyperlink" Target="https://ftp.doc.govt.nz/public/file/FeyCCvCpSUS_KzQhFqurrw/SLR%20-%20WSI%20-%20MAW_23%20-%20Roa%20-%20Blackball%20Creek%20-%20Recommendation.pdf" TargetMode="External"/><Relationship Id="rId281" Type="http://schemas.openxmlformats.org/officeDocument/2006/relationships/hyperlink" Target="https://ftp.doc.govt.nz/public/file/EyQJJHZY0ESGmXL9_HEPPw/SLR%20-%20WSI%20-%20TWP_18%20-%20Whataroa%20River%2C%20Saltwater%20Forest%20-%20Technical%20Report%20-%20DOC-6913466.pdf" TargetMode="External"/><Relationship Id="rId502" Type="http://schemas.openxmlformats.org/officeDocument/2006/relationships/hyperlink" Target="https://ftp.doc.govt.nz/public/file/kpAfOPdqNE6EeJk1zpyoBg/SLR%20-%20WSI%20-%20PAP_16%20-%20Barrytown%20Flat%20-%20Technical%20Report%20-%20DOC-6877220.pdf" TargetMode="External"/><Relationship Id="rId947" Type="http://schemas.openxmlformats.org/officeDocument/2006/relationships/hyperlink" Target="https://ftp.doc.govt.nz/public/file/ZCt01dNGsUGBY327StxfwQ/SLR%20-%20WSI%20-%20MAW_32%20-%20Hochstetter%20Forest%20-%20Technical%20Report%20-%20DOC-6929752.pdf" TargetMode="External"/><Relationship Id="rId1132" Type="http://schemas.openxmlformats.org/officeDocument/2006/relationships/hyperlink" Target="https://ftp.doc.govt.nz/public/file/5QT9B1WFtkS1jGT1lSSjdA/SLR%20-%20WSI%20-%20MAW_09%20-%20Granville%20Forest%2C%20Grey%20River-M%C4%81wheranui%2C%20Otira-Kopara%20Forest%2C%20Robinson%20River%2C%20Crane%20Creek%20%E2%80%93%20Haupiri%20Road%20-%20Recommendation.pdf" TargetMode="External"/><Relationship Id="rId76" Type="http://schemas.openxmlformats.org/officeDocument/2006/relationships/hyperlink" Target="https://ftp.doc.govt.nz/public/file/zNGqei34jE_Z_WfRJuTKAw/SLR%20-%20WSI%20-%20HOK_39%20-%20Bond%20Street%20-%20Ross%20MWP%20-%20DOC-6957227.pdf" TargetMode="External"/><Relationship Id="rId141" Type="http://schemas.openxmlformats.org/officeDocument/2006/relationships/hyperlink" Target="https://ftp.doc.govt.nz/public/file/rxwjOq2uHk2OtBa17VF_yg/SLR%20-%20WSI%20-%20HOK_17%2018%2022%20-%20Blue%20Spur%20Kaniere%20Forest%20Kaniere%20Farm%20-%20Recommendation.pdf" TargetMode="External"/><Relationship Id="rId379" Type="http://schemas.openxmlformats.org/officeDocument/2006/relationships/hyperlink" Target="https://ftp.doc.govt.nz/public/file/bOYKGXmEKkaXGMGKeWd8HA/SLR%20-%20WSI%20-%20TWP_34%20-%20Cook%20River%20Weheka%20-%20Recommendation.pdf" TargetMode="External"/><Relationship Id="rId586" Type="http://schemas.openxmlformats.org/officeDocument/2006/relationships/hyperlink" Target="https://ftp.doc.govt.nz/public/file/brHqCvBSwUy-ia5kV2tEYQ/SLR%20-%20WSI%20-%20INA_15%20-%20Boatmans%20Creek%20-%20Technical%20Report%20-%20DOC-6944752.pdf" TargetMode="External"/><Relationship Id="rId793" Type="http://schemas.openxmlformats.org/officeDocument/2006/relationships/hyperlink" Target="https://ftp.doc.govt.nz/public/file/YbzmqYkXgEi41UQQQMk18A/SLR%20-%20WSI%20-%20KAW_34%20-%20Costello%20Hill%20-%20Technical%20Report%20-%20DOC-6865799.pdf" TargetMode="External"/><Relationship Id="rId807" Type="http://schemas.openxmlformats.org/officeDocument/2006/relationships/hyperlink" Target="https://ftp.doc.govt.nz/public/file/gNe5dzuKKUu2F4crKu8_bg/SLR%20-%20WSI%20-%20KAW_26%20-%20Ballarat%20-%20Technical%20Report%20-%20DOC-6865816.pdf" TargetMode="External"/><Relationship Id="rId7" Type="http://schemas.openxmlformats.org/officeDocument/2006/relationships/hyperlink" Target="https://ftp.doc.govt.nz/public/file/zTf8doNbtka8jtPasoKL3A/SLR%20-%20WSI%20-%20HOK_01%20-%20Kumara%2C%20Greymouth%20-%20Technical%20Report%20MWP%20-%20DOC-6957006.pdf" TargetMode="External"/><Relationship Id="rId239" Type="http://schemas.openxmlformats.org/officeDocument/2006/relationships/hyperlink" Target="https://ftp.doc.govt.nz/public/file/vjrv70wsxUiHWFrcLd2zRg/SLR%20-%20WSI%20-%20TWP_29%20-%20Omoeroa%20River%2C%20Waikukupa%20River%20-%20Technical%20Report%20-%20DOC-6913456.pdf" TargetMode="External"/><Relationship Id="rId446" Type="http://schemas.openxmlformats.org/officeDocument/2006/relationships/hyperlink" Target="https://ftp.doc.govt.nz/public/file/eW8LqRYBV0SIijYp7HPpEw/SLR%20-%20WSI%20-%20KAR_13%20-%20Arapito%20-%20Jordan%20Creek%20-%20Recommendation.pdf" TargetMode="External"/><Relationship Id="rId653" Type="http://schemas.openxmlformats.org/officeDocument/2006/relationships/hyperlink" Target="https://ftp.doc.govt.nz/public/file/rdULC-nNzk2sJdzlJ4tpFg/SLR%20-%20WSI%20-%20INA_05%20-%20Inangahua%20Junction%20-%20Recommendation.pdf" TargetMode="External"/><Relationship Id="rId1076" Type="http://schemas.openxmlformats.org/officeDocument/2006/relationships/hyperlink" Target="https://ftp.doc.govt.nz/public/file/W4CkCLD3WE_fraJUW_4y4A/SLR%20-%20WSI%20-%20MAW_27%20-%20Sewell%20Peak%2C%20Brunner%20Forest%2C%20McLeans%20Creek%20and%20Batty%20Creek%20-%20Recommendation%201%20SR.pdf" TargetMode="External"/><Relationship Id="rId292" Type="http://schemas.openxmlformats.org/officeDocument/2006/relationships/hyperlink" Target="https://ftp.doc.govt.nz/public/file/YKcn6bDdPk6GYw7ZfMimOA/SLR%20-%20WSI%20-%20TWP_13%20-%20Poerua%20Riverbed%2C%20Ferguson%20Creek%2C%20Dry%20Creek%20-%20Technical%20Report%20-%20DOC-6913472.pdf" TargetMode="External"/><Relationship Id="rId306" Type="http://schemas.openxmlformats.org/officeDocument/2006/relationships/hyperlink" Target="https://ftp.doc.govt.nz/public/file/4BHuv6V2e0y3khBD4458xw/SLR%20-%20WSI%20-%20TWP_03%20-%20Waitaha%20River%20Mouth%2C%20Ounatai%20Lagoon%2C%20Ianthe%20Forest%20-%20Technical%20Report%20-%20DOC-6913482.pdf" TargetMode="External"/><Relationship Id="rId860" Type="http://schemas.openxmlformats.org/officeDocument/2006/relationships/hyperlink" Target="https://ftp.doc.govt.nz/public/file/vEuqG3uLCke9TsfW3lnIwg/SLR%20-%20WSI%20-%20KAW_16%20-%20Waimangaroa%20-%20Recommendation%20-%20final.pdf" TargetMode="External"/><Relationship Id="rId958" Type="http://schemas.openxmlformats.org/officeDocument/2006/relationships/hyperlink" Target="https://ftp.doc.govt.nz/public/file/Mjg2vCbaXke2-HyaTFPnMg/SLR%20-%20WSI%20-%20MAW_27%20%E2%80%93%20Sewell%20Peak%20and%20Brunner%20Forest%2C%20Taylorville%20and%20Batty%20Creek%20-%20Technical%20Report%20-%20DOC-6929757.pdf" TargetMode="External"/><Relationship Id="rId1143" Type="http://schemas.openxmlformats.org/officeDocument/2006/relationships/printerSettings" Target="../printerSettings/printerSettings1.bin"/><Relationship Id="rId87" Type="http://schemas.openxmlformats.org/officeDocument/2006/relationships/hyperlink" Target="https://ftp.doc.govt.nz/public/file/XADCqW65U0eIagumhraa1A/SLR%20-%20WSI%20-%20HOK_47%20-%20Mikonui%20River%20-%20Technical%20Report%20MWP%20-%20DOC-6957262.pdf" TargetMode="External"/><Relationship Id="rId513" Type="http://schemas.openxmlformats.org/officeDocument/2006/relationships/hyperlink" Target="https://ftp.doc.govt.nz/public/file/3zLicQNg1Uamb-oi6_hOhw/SLR%20-%20WSI%20-%20PAP_07%20-%20Four%20Mile%20River%20-%20Red%20Jacket%20Creek%20-%20Technical%20Report%20-%20DOC-6877766.pdf" TargetMode="External"/><Relationship Id="rId597" Type="http://schemas.openxmlformats.org/officeDocument/2006/relationships/hyperlink" Target="https://ftp.doc.govt.nz/public/file/HJnaUkoTQ0GOccBMRvW5RA/SLR%20-%20WSI%20-%20INA_23%20-%20Mai%20Mai%20-%20Te%20Wharau%20-%20Technical%20Report%20-%20DOC-6944784.pdf" TargetMode="External"/><Relationship Id="rId720" Type="http://schemas.openxmlformats.org/officeDocument/2006/relationships/hyperlink" Target="https://ftp.doc.govt.nz/public/file/IjNRPWOyHkSx6m1ZEVQtLQ/SLR%20-%20WSI%20-%20INA_46%20-%20Warwick%20River%20-%20Recommendation.pdf" TargetMode="External"/><Relationship Id="rId818" Type="http://schemas.openxmlformats.org/officeDocument/2006/relationships/hyperlink" Target="https://ftp.doc.govt.nz/public/file/zWvEqYBHYkCt4QyBR9IxZQ/SLR%20-%20WSI%20-%20KAW_19%20-%20Newton%20River%2C%20Lyell%20Range-Radiant%20Range%20-%20Technical%20Report%20-%20DOC-6865809.pdf" TargetMode="External"/><Relationship Id="rId152" Type="http://schemas.openxmlformats.org/officeDocument/2006/relationships/hyperlink" Target="https://ftp.doc.govt.nz/public/file/MFkUF-CJ3kGGhpkafffaQw/SLR%20-%20WSI%20-%20HOK_19%2C%2021%2C%2033%20-%20Hokitika%20-%20Kokatahi%20riverbeds%2C%20Wanganui-Otira%20Catchments%20(part)%2C%20Butlers%20-%20Recommendation.pdf" TargetMode="External"/><Relationship Id="rId457" Type="http://schemas.openxmlformats.org/officeDocument/2006/relationships/hyperlink" Target="https://ftp.doc.govt.nz/public/file/odEmLnqdS0Ofd9bT2_YDSA/SLR%20-%20WSI%20-%20KAR_03%20-%20Oparara-Butterfly%20Creek%20-%20Technical%20Report%20-%20DOC-6756390.pdf" TargetMode="External"/><Relationship Id="rId1003" Type="http://schemas.openxmlformats.org/officeDocument/2006/relationships/hyperlink" Target="https://ftp.doc.govt.nz/public/file/e_GhRMv4jkiWsGqw3zDSFA/SLR%20-%20WSI%20-%20MAW_03%20%E2%80%93%20Big%20River%20-%20Technical%20Report%20-%20DOC-6929780.pdf" TargetMode="External"/><Relationship Id="rId1087" Type="http://schemas.openxmlformats.org/officeDocument/2006/relationships/hyperlink" Target="https://ftp.doc.govt.nz/public/file/rWJGmZoc4kuJz6NOElbKSw/SLR%20-%20WSI%20-%20MAW_31%20-%20Nelson%20Creek%20-%20Recommendation.pdf" TargetMode="External"/><Relationship Id="rId664" Type="http://schemas.openxmlformats.org/officeDocument/2006/relationships/hyperlink" Target="https://ftp.doc.govt.nz/public/file/WxWcnrcp4kyIyCZRh4p_ew/SLR%20-%20WSI%20-%20INA_12%20-%20Inangahua%20River%20-%20Recommendation%201%20LP.pdf" TargetMode="External"/><Relationship Id="rId871" Type="http://schemas.openxmlformats.org/officeDocument/2006/relationships/hyperlink" Target="https://ftp.doc.govt.nz/public/file/62Fcwg1oMEKGaZuby_HXiA/SLR%20-%20WSI%20-%20KAW_23%20-%20Orowaiti%20River%20Mouth%2C%20Buller%20River%20Mouth%20-%20Recommendation%201%20RR.pdf" TargetMode="External"/><Relationship Id="rId969" Type="http://schemas.openxmlformats.org/officeDocument/2006/relationships/hyperlink" Target="https://ftp.doc.govt.nz/public/file/QeVnxoIrvEKN2ZvA8Ynl5w/SLR%20-%20WSI%20-%20MAW_25%20%E2%80%93%20Grey%20River%20M%C4%81wheranui%20-%20Technical%20Report%20-%20DOC-6929759.pdf" TargetMode="External"/><Relationship Id="rId14" Type="http://schemas.openxmlformats.org/officeDocument/2006/relationships/hyperlink" Target="https://ftp.doc.govt.nz/public/file/_zhYolcV2UGu6TRu_puNOg/SLR%20-%20WSI%20-%20HOK_04%20-%20Chesterfield%20and%20Kapitea%20Creek%20-%20Technical%20Report%20MWP%20-%20DOC-6957021.pdf" TargetMode="External"/><Relationship Id="rId317" Type="http://schemas.openxmlformats.org/officeDocument/2006/relationships/hyperlink" Target="https://ftp.doc.govt.nz/public/file/dt-lHOcg10CLkOKJN7aPEA/SLR%20-%20WSI%20-%20TWP_05%20-%20Waitangi%20Forest%2C%20Okarito%20Forks%2C%20Ferguson%20Creek%2C%20Waitangitahuna%20River%20-%20Technical%20Report%20-%20DOC-6913480.pdf" TargetMode="External"/><Relationship Id="rId524" Type="http://schemas.openxmlformats.org/officeDocument/2006/relationships/hyperlink" Target="https://ftp.doc.govt.nz/public/file/pgtQw_flZE6k_UR1o-jnUQ/SLR%20-%20WSI%20-%20PAP_03%20-%20Doctor%20Bay%20-%20Technical%20Report%20-%20DOC-6876559.pdf" TargetMode="External"/><Relationship Id="rId731" Type="http://schemas.openxmlformats.org/officeDocument/2006/relationships/hyperlink" Target="https://ftp.doc.govt.nz/public/file/dkWtqbzbhk_z0xYDoWhZRg/SLR%20-%20WSI%20-%20INA_53%20-%20Maruia%20River%20-%20Recommendation.pdf" TargetMode="External"/><Relationship Id="rId98" Type="http://schemas.openxmlformats.org/officeDocument/2006/relationships/hyperlink" Target="https://ftp.doc.govt.nz/public/file/dpOH8mwcZkS3e6mzXfHQDQ/SLR%20-%20WSI%20-%20HOK_21%20-%20Hokitika%2C%20Kokatahi%2C%20Toaroha%20and%20Styx%20Riverbeds%20MWP%20-%20DOC-6957157.pdf" TargetMode="External"/><Relationship Id="rId163" Type="http://schemas.openxmlformats.org/officeDocument/2006/relationships/hyperlink" Target="https://ftp.doc.govt.nz/public/file/HVF4jo6SZUK1V7kbxap1Ww/SLR%20-%20WSI%20-%20HOK_29%20-%20Mahinapua%20Store%20-%20Recommendation.pdf" TargetMode="External"/><Relationship Id="rId370" Type="http://schemas.openxmlformats.org/officeDocument/2006/relationships/hyperlink" Target="https://ftp.doc.govt.nz/public/file/e7pGtIjEnkSEO9O_FMTvqQ/SLR%20-%20WSI%20-%20TWP_28%20-%20Docherty%20Creek%2C%20Waiho%20Flat%20-%20Recommendation.pdf" TargetMode="External"/><Relationship Id="rId829" Type="http://schemas.openxmlformats.org/officeDocument/2006/relationships/hyperlink" Target="https://ftp.doc.govt.nz/public/file/JI41IUvSEUyzFv1nJklomg/SLR%20-%20WSI%20-%20KAW_05%20-%20Fletcher%20Creek%20-%20Recommendation%203%20HR.pdf" TargetMode="External"/><Relationship Id="rId1014" Type="http://schemas.openxmlformats.org/officeDocument/2006/relationships/hyperlink" Target="https://ftp.doc.govt.nz/public/file/C-40eFo6Akexp_NIqlm1Lg/SLR%20-%20WSI%20-%20MAW_15%20%E2%80%93%20Haupiri%20River%20-%20Technical%20Report%20-%20DOC-6929769.pdf" TargetMode="External"/><Relationship Id="rId230" Type="http://schemas.openxmlformats.org/officeDocument/2006/relationships/hyperlink" Target="https://ftp.doc.govt.nz/public/file/wvqECC8_bUmxMwjksTEK1A/SLR%20-%20WSI%20-%20TWP_25%20-%20Docherty%20Creek%2C%20Waiho%20River%2C%20Tatare%20Stream%20-%20Technical%20Report%20-%20DOC-6913460.pdf" TargetMode="External"/><Relationship Id="rId468" Type="http://schemas.openxmlformats.org/officeDocument/2006/relationships/hyperlink" Target="https://ftp.doc.govt.nz/public/file/mumiKdyPd0C_eOzbe8elyg/SLR%20-%20WSI%20-%20KAR_07%20-%20Karamea_Otumahana%20Estuary%20-%20Technical%20Report%20-%20DOC-6756385.pdf" TargetMode="External"/><Relationship Id="rId675" Type="http://schemas.openxmlformats.org/officeDocument/2006/relationships/hyperlink" Target="https://ftp.doc.govt.nz/public/file/1WSSUSMwMU2OUdPWbnSyeA/SLR%20-%20WSI%20-%20INA_16%20-%20Boatman%20Creek%20-%20Capleston%20-%20Recommendation.pdf" TargetMode="External"/><Relationship Id="rId882" Type="http://schemas.openxmlformats.org/officeDocument/2006/relationships/hyperlink" Target="https://ftp.doc.govt.nz/public/file/H-jH476PVESLblv_CUhQ0A/SLR%20-%20WSI%20-%20KAW_29%20-%20Pakihi%20Road%20-%20Recommendation.pdf" TargetMode="External"/><Relationship Id="rId1098" Type="http://schemas.openxmlformats.org/officeDocument/2006/relationships/hyperlink" Target="https://ftp.doc.govt.nz/public/file/GDwFbEFMnEaR2FnOoQSnpA/SLR%20-%20WSI%20-%20MAW_38%20-%20Bell%20Hill%20Farm%20-%20Recommendation%202%20SR.pdf" TargetMode="External"/><Relationship Id="rId25" Type="http://schemas.openxmlformats.org/officeDocument/2006/relationships/hyperlink" Target="https://ftp.doc.govt.nz/public/file/c2RNJkzpHk2q504P3HbgFA/SLR%20-%20WSI%20-%20HOK_12%20-%20Duffers%20Creek%2C%20Lake%20Mudgie%20-%20Technical%20Report%20MWP%20-%20DOC-6957074.pdf" TargetMode="External"/><Relationship Id="rId328" Type="http://schemas.openxmlformats.org/officeDocument/2006/relationships/hyperlink" Target="https://ftp.doc.govt.nz/public/file/4UrB9bPwnkyTzGOXMXX9gw/SLR%20-%20WSI%20-%20TWP_05%20-%20Waitangi%20Forest%2C%20%C5%8Ck%C4%81rito%20Forks%2C%20Ferguson%20Creek%2C%20Waitangit%C4%81huna%20%20-%20Recommendation.pdf" TargetMode="External"/><Relationship Id="rId535" Type="http://schemas.openxmlformats.org/officeDocument/2006/relationships/hyperlink" Target="https://ftp.doc.govt.nz/public/file/qEVrs40G0Eyn7wX0y03JTg/SLR%20-%20WSI%20-%20PAP_05%20-%20Deep%20Creek%2C%20Four%20Mile%20River%20-%20Recommendation.pdf" TargetMode="External"/><Relationship Id="rId742" Type="http://schemas.openxmlformats.org/officeDocument/2006/relationships/hyperlink" Target="https://ftp.doc.govt.nz/public/file/UFV9U_AGTE_Zahe8CPKRhQ/SLR%20-%20WSI%20-%20KAW_05%20%E2%80%93%20Seddonville%20Frank%20and%20Fletcher%20Stream%20-%20Technical%20Report%20-%20DOC-6863878.pdf" TargetMode="External"/><Relationship Id="rId174" Type="http://schemas.openxmlformats.org/officeDocument/2006/relationships/hyperlink" Target="https://ftp.doc.govt.nz/public/file/FoBpje_knkOYulg8U5FBKw/SLR%20-%20WSI%20-%20HOK_35%2C%2043%2C%2047%20-%20Totara-Mikonui%20Forests%2C%20Tarleton%20Falls%2C%20Mikonui%20River%2C%20Mine%20Creek%2C%20Woolhouse%20Creek%2C%20Mcleods%20Road%20-%20Recommendation.pdf" TargetMode="External"/><Relationship Id="rId381" Type="http://schemas.openxmlformats.org/officeDocument/2006/relationships/hyperlink" Target="https://ftp.doc.govt.nz/public/file/bOYKGXmEKkaXGMGKeWd8HA/SLR%20-%20WSI%20-%20TWP_34%20-%20Cook%20River%20Weheka%20-%20Recommendation.pdf" TargetMode="External"/><Relationship Id="rId602" Type="http://schemas.openxmlformats.org/officeDocument/2006/relationships/hyperlink" Target="https://ftp.doc.govt.nz/public/file/41YVC8bosECstYQFRbV0Cg/SLR%20-%20WSI%20-%20INA_27%20-%20Blackwater%20River%20-%20Technical%20Report%20-%20DOC-6944793.pdf" TargetMode="External"/><Relationship Id="rId1025" Type="http://schemas.openxmlformats.org/officeDocument/2006/relationships/hyperlink" Target="https://ftp.doc.govt.nz/public/file/M2jMZbRHrEOMn2VMI5MyHQ/SLR%20-%20WSI%20-%20MAW_04%20-%20Grey%20River%20Mawheranui%20and%20Rough%20River%20-%20Recommendation.pdf" TargetMode="External"/><Relationship Id="rId241" Type="http://schemas.openxmlformats.org/officeDocument/2006/relationships/hyperlink" Target="https://ftp.doc.govt.nz/public/file/vjrv70wsxUiHWFrcLd2zRg/SLR%20-%20WSI%20-%20TWP_29%20-%20Omoeroa%20River%2C%20Waikukupa%20River%20-%20Technical%20Report%20-%20DOC-6913456.pdf" TargetMode="External"/><Relationship Id="rId479" Type="http://schemas.openxmlformats.org/officeDocument/2006/relationships/hyperlink" Target="https://ftp.doc.govt.nz/public/file/mQ04dPYU0kKsOrelJ7hxqw/SLR%20-%20WSI%20-%20MAW_31%20-%20Nelson%20Creek%20-%20Technical%20Report%20-%20DOC-6929753.pdf" TargetMode="External"/><Relationship Id="rId686" Type="http://schemas.openxmlformats.org/officeDocument/2006/relationships/hyperlink" Target="https://ftp.doc.govt.nz/public/file/dNirlVdiMUezrmVRV-SG3A/SLR%20-%20WSI%20-%20INA_23%20-%20Mai%20Mai%20-%20Te%20Wharau%2C%20Otututu%20Valley%20-%20Recommendation%201%20-%20National%20Park.pdf" TargetMode="External"/><Relationship Id="rId893" Type="http://schemas.openxmlformats.org/officeDocument/2006/relationships/hyperlink" Target="https://ftp.doc.govt.nz/public/file/TnOOkElz-kiANEdoXgN_UA/SLR%20-%20WSI%20-%20KAW_35%20-%20Little%20Beach%20-%20Recommendation%201%20SR.pdf" TargetMode="External"/><Relationship Id="rId907" Type="http://schemas.openxmlformats.org/officeDocument/2006/relationships/hyperlink" Target="https://ftp.doc.govt.nz/public/file/FHb0IyJcH0iVIxmuXUbhZw/SLR%20-%20WSI%20-%20KAW_06%20-%20Lyell%20Range%20-%20Radiant%20Range%20-%20Recommendation.pdf" TargetMode="External"/><Relationship Id="rId36" Type="http://schemas.openxmlformats.org/officeDocument/2006/relationships/hyperlink" Target="https://ftp.doc.govt.nz/public/file/iZE4b50Mskydz6azzNtydQ/SLR%20-%20WSI%20-%20HOK_19%20-%20Hokitika%20River%20-%20MWP%20-%20DOC-6957122.pdf" TargetMode="External"/><Relationship Id="rId339" Type="http://schemas.openxmlformats.org/officeDocument/2006/relationships/hyperlink" Target="https://ftp.doc.govt.nz/public/file/AbXdazXgN0eOpkNDvDdA_Q/SLR%20-%20WSI%20-%20TWP_10%20-%20Duart%20Farm%20-%20Recommendation.pdf" TargetMode="External"/><Relationship Id="rId546" Type="http://schemas.openxmlformats.org/officeDocument/2006/relationships/hyperlink" Target="https://ftp.doc.govt.nz/public/file/SwA0ezh4vU6JWvjRDe4Yyg/SLR%20-%20WSI%20-%20PAP_10%20-%20Bullock%20Creek%20Farm%20-%20Recommendation.pdf" TargetMode="External"/><Relationship Id="rId753" Type="http://schemas.openxmlformats.org/officeDocument/2006/relationships/hyperlink" Target="https://ftp.doc.govt.nz/public/file/JOH4PvuEjEC3Uex7vBHGXA/SLR%20-%20WSI%20-%20KAW_08%20%E2%80%93%20Stockton%20%E2%80%93%20Millerton%20-%20Technical%20Report%20-%20DOC-6863883.pdf" TargetMode="External"/><Relationship Id="rId101" Type="http://schemas.openxmlformats.org/officeDocument/2006/relationships/hyperlink" Target="https://ftp.doc.govt.nz/public/file/rDVk4C-YDUGh_VO5NAoXqA/SLR%20-%20WSI%20-%20HOK_45%20-%20Mikonui%20River%20Mouth%20and%20Waitaha%20coastal%20MWP%20-%20DOC-6957258.pdf" TargetMode="External"/><Relationship Id="rId185" Type="http://schemas.openxmlformats.org/officeDocument/2006/relationships/hyperlink" Target="https://ftp.doc.govt.nz/public/file/IBlMpnOd8ki3xmrXpYd8aw/SLR%20-%20WSI%20-%20HOK_41%20-%20Mount%20Greenland%20Road%20-%20Recommendation.pdf" TargetMode="External"/><Relationship Id="rId406" Type="http://schemas.openxmlformats.org/officeDocument/2006/relationships/hyperlink" Target="https://ftp.doc.govt.nz/public/file/2wubP83fg0G6hPjHK7SE_Q/SLR%20-%20WSI%20-%20TWP_15%20-%20Waitangitahuna%20River%20Mouth%20-%20Recommendation.pdf" TargetMode="External"/><Relationship Id="rId960" Type="http://schemas.openxmlformats.org/officeDocument/2006/relationships/hyperlink" Target="https://ftp.doc.govt.nz/public/file/Mjg2vCbaXke2-HyaTFPnMg/SLR%20-%20WSI%20-%20MAW_27%20%E2%80%93%20Sewell%20Peak%20and%20Brunner%20Forest%2C%20Taylorville%20and%20Batty%20Creek%20-%20Technical%20Report%20-%20DOC-6929757.pdf" TargetMode="External"/><Relationship Id="rId1036" Type="http://schemas.openxmlformats.org/officeDocument/2006/relationships/hyperlink" Target="https://ftp.doc.govt.nz/public/file/5QT9B1WFtkS1jGT1lSSjdA/SLR%20-%20WSI%20-%20MAW_09%20-%20Granville%20Forest%2C%20Grey%20River-M%C4%81wheranui%2C%20Otira-Kopara%20Forest%2C%20Robinson%20River%2C%20Crane%20Creek%20%E2%80%93%20Haupiri%20Road%20-%20Recommendation.pdf" TargetMode="External"/><Relationship Id="rId392" Type="http://schemas.openxmlformats.org/officeDocument/2006/relationships/hyperlink" Target="https://ftp.doc.govt.nz/public/file/MnMT8x4iNUiijlIYO6HrTg/SLR%20-%20WSI%20-%20TWP_44%20-%20Okuru%20-%20Turnbull%20River%20-%20Recommendation.pdf" TargetMode="External"/><Relationship Id="rId613" Type="http://schemas.openxmlformats.org/officeDocument/2006/relationships/hyperlink" Target="https://ftp.doc.govt.nz/public/file/ITeuwbb-i0mzJ0_Zgwzr3Q/SLR%20-%20WSI%20-%20INA_35%20-%20Progress%20Water%20Race%20-%20Technical%20Report%20-%20DOC-6944817.pdf" TargetMode="External"/><Relationship Id="rId697" Type="http://schemas.openxmlformats.org/officeDocument/2006/relationships/hyperlink" Target="https://ftp.doc.govt.nz/public/file/4kO0SHzWHEKb3Af56cBlHQ/SLR%20-%20WSI%20-%20INA_33%20-%20Blacks%20Point%20-%20Trennery%20Street%20-%20Recommendation.pdf" TargetMode="External"/><Relationship Id="rId820" Type="http://schemas.openxmlformats.org/officeDocument/2006/relationships/hyperlink" Target="https://ftp.doc.govt.nz/public/file/rZduRLKkuUeBUGdleXxeSw/SLR%20-%20WSI%20-%20KAW_18%20-%20Fairdown%20-%20Technical%20Report%20-%20DOC-6865808.pdf" TargetMode="External"/><Relationship Id="rId918" Type="http://schemas.openxmlformats.org/officeDocument/2006/relationships/hyperlink" Target="https://ftp.doc.govt.nz/public/file/Js2TqjeuN0ONySsje2nrPA/SLR%20-%20WSI%20-%20MAW_50%20-%20Crooked%20River%20-%20Technical%20Report%20-%20DOC-6929735.pdf" TargetMode="External"/><Relationship Id="rId252" Type="http://schemas.openxmlformats.org/officeDocument/2006/relationships/hyperlink" Target="https://ftp.doc.govt.nz/public/file/VreM5tZDzkSq3rVwGl1FVA/SLR%20-%20WSI%20-%20TWP_37%20-%20Jacobs%20River%20-%20Technical%20Report%20-%20DOC-6913448.pdf" TargetMode="External"/><Relationship Id="rId1103" Type="http://schemas.openxmlformats.org/officeDocument/2006/relationships/hyperlink" Target="https://ftp.doc.govt.nz/public/file/zpMbROXCEUSRapgBVJZLdA/SLR%20-%20WSI%20-%20MAW_43%20-%20Fireball%20Creek%2C%20Cockeye%20Creek%20-%20Cockabulla%20Creek%20-%20Recommendation.pdf" TargetMode="External"/><Relationship Id="rId47" Type="http://schemas.openxmlformats.org/officeDocument/2006/relationships/hyperlink" Target="https://ftp.doc.govt.nz/public/file/M0jUwYkt0EKq6Jobs_q16g/SLR%20-%20WSI%20-%20HOK_22%20-%20Kaniere%20Farm%20MWP%20-%20DOC-6957163.pdf" TargetMode="External"/><Relationship Id="rId112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557" Type="http://schemas.openxmlformats.org/officeDocument/2006/relationships/hyperlink" Target="https://ftp.doc.govt.nz/public/file/B3ND77hwnUqW9luUUkZI1g/SLR%20-%20WSI%20-%20PAP_18%20-%20Paparoa%20Range%20South%2C%20Barrytown%2C%20Baker%20Creek%2C%20Seventeen%20Mile%20Bluff%20-%20Recommendation.pdf" TargetMode="External"/><Relationship Id="rId764" Type="http://schemas.openxmlformats.org/officeDocument/2006/relationships/hyperlink" Target="https://ftp.doc.govt.nz/public/file/jCoO2l1ejkGFMcZu2tYftw/SLR%20-%20WSI%20-%20KAW_14%20-%20Waimangaroa%20River%20Mouth%20-%20Technical%20Report%20-%20DOC-6865804.pdf" TargetMode="External"/><Relationship Id="rId971" Type="http://schemas.openxmlformats.org/officeDocument/2006/relationships/hyperlink" Target="https://ftp.doc.govt.nz/public/file/QeVnxoIrvEKN2ZvA8Ynl5w/SLR%20-%20WSI%20-%20MAW_25%20%E2%80%93%20Grey%20River%20M%C4%81wheranui%20-%20Technical%20Report%20-%20DOC-6929759.pdf" TargetMode="External"/><Relationship Id="rId196" Type="http://schemas.openxmlformats.org/officeDocument/2006/relationships/hyperlink" Target="https://ftp.doc.govt.nz/public/file/WlD4L00VPkGD9C4a1sPhxw/SLR%20-%20WSI%20-%20HOK_50%20-%20Waitaha%20Riverbed%20-%20Recommendation.pdf" TargetMode="External"/><Relationship Id="rId417" Type="http://schemas.openxmlformats.org/officeDocument/2006/relationships/hyperlink" Target="https://ftp.doc.govt.nz/public/file/AK-cw6Y_60SIyQL84QQvgg/SLR%20-%20WSI%20-%20TWP_43%20-%20Okuru-Waiatoto%2C%20Okuru%20%E2%80%93%20Turnbull%20River%2C%20Grassy%2C%20Collyer%20%26%20Nolans%20creeks%20-%20Recommendation.pdf" TargetMode="External"/><Relationship Id="rId624" Type="http://schemas.openxmlformats.org/officeDocument/2006/relationships/hyperlink" Target="https://ftp.doc.govt.nz/public/file/uI4Xq98LaEuKXLLrGWhlLw/SLR%20-%20WSI%20-%20INA_41%20-%20Palmer%20Road%20-%20Upper%20Grey%20River%20-%20Technical%20Report%20-%20DOC-6944844.pdf" TargetMode="External"/><Relationship Id="rId831" Type="http://schemas.openxmlformats.org/officeDocument/2006/relationships/hyperlink" Target="https://ftp.doc.govt.nz/public/file/GTxmEA1gJkuudyINTxCCIA/SLR%20-%20WSI%20-%20KAW_05%20-%20Seddonville%2C%20Frank%20Stream%20-%20Recommendation%202%20EA.pdf" TargetMode="External"/><Relationship Id="rId1047" Type="http://schemas.openxmlformats.org/officeDocument/2006/relationships/hyperlink" Target="https://ftp.doc.govt.nz/public/file/H4rrWsyGI0a29XwTJ_3L6w/SLR%20-%20WSI%20-%20MAW_12%2C%2033%2C%2034%2C%2039%20-%20Bell%20Hill%20Farm%2C%20Blackwater%20Creek%20%E2%80%93%20Souters%20Creek%2C%20Callaghans%2C%20Kangaroo%20%26%20Ongionui%20creeks%20-%20Recommendation.pdf" TargetMode="External"/><Relationship Id="rId263" Type="http://schemas.openxmlformats.org/officeDocument/2006/relationships/hyperlink" Target="https://ftp.doc.govt.nz/public/file/ekj4OOP8UEG82YYjI8EHeg/SLR%20-%20WSI%20-%20TWP_43%20-%20Okuru-Waiatoto%20-%20Technical%20Report%20-%20DOC-6913489.pdf" TargetMode="External"/><Relationship Id="rId470" Type="http://schemas.openxmlformats.org/officeDocument/2006/relationships/hyperlink" Target="https://ftp.doc.govt.nz/public/file/mumiKdyPd0C_eOzbe8elyg/SLR%20-%20WSI%20-%20KAR_07%20-%20Karamea_Otumahana%20Estuary%20-%20Technical%20Report%20-%20DOC-6756385.pdf" TargetMode="External"/><Relationship Id="rId929" Type="http://schemas.openxmlformats.org/officeDocument/2006/relationships/hyperlink" Target="https://ftp.doc.govt.nz/public/file/37itrtLA0E_XT6XCYal7nw/SLR%20-%20WSI%20-%20MAW_59%20-%20Nelson%20Creek%20-%20Technical%20Report%20-%20DOC-6929783.pdf" TargetMode="External"/><Relationship Id="rId1114" Type="http://schemas.openxmlformats.org/officeDocument/2006/relationships/hyperlink" Target="https://ftp.doc.govt.nz/public/file/JBy6kp0hd0WlpvhvzsMxaw/SLR%20-%20WSI%20-%20MAW_53%20-%20H%C5%8Dhonu%20Forest%20-%20Recommendation.pdf" TargetMode="External"/><Relationship Id="rId58" Type="http://schemas.openxmlformats.org/officeDocument/2006/relationships/hyperlink" Target="https://ftp.doc.govt.nz/public/file/g28zoqnXg0Gd58Ind2V5Dg/SLR%20-%20WSI%20-%20HOK_29%20-%20Mahinapua%20Store%20MWP%20-%20DOC-6957190.pdf" TargetMode="External"/><Relationship Id="rId123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330" Type="http://schemas.openxmlformats.org/officeDocument/2006/relationships/hyperlink" Target="https://ftp.doc.govt.nz/public/file/4UrB9bPwnkyTzGOXMXX9gw/SLR%20-%20WSI%20-%20TWP_05%20-%20Waitangi%20Forest%2C%20%C5%8Ck%C4%81rito%20Forks%2C%20Ferguson%20Creek%2C%20Waitangit%C4%81huna%20%20-%20Recommendation.pdf" TargetMode="External"/><Relationship Id="rId568" Type="http://schemas.openxmlformats.org/officeDocument/2006/relationships/hyperlink" Target="https://ftp.doc.govt.nz/public/file/450zVE-PCUCEsgIjZFknRw/SLR%20-%20WSI%20-%20INA_03%20-%20Buller%20River%20Island%20-%20Technical%20Report%20-%20DOC-6944716.pdf" TargetMode="External"/><Relationship Id="rId775" Type="http://schemas.openxmlformats.org/officeDocument/2006/relationships/hyperlink" Target="https://ftp.doc.govt.nz/public/file/X-BHvRCd4EGs5deFHIASFw/SLR%20-%20WSI%20-%20KAW_37%20-%20Charleston-Cemetery%20Road%20-%20Technical%20Report%20-%20DOC-6865802.pdf" TargetMode="External"/><Relationship Id="rId982" Type="http://schemas.openxmlformats.org/officeDocument/2006/relationships/hyperlink" Target="https://ftp.doc.govt.nz/public/file/IEYhxfZor0m75chdgXKwIQ/SLR%20-%20WSI%20-%20MAW_11%20%E2%80%93%20Ahaura%20Riverbed%20-%20Technical%20Report%20-%20DOC-6929773.pdf" TargetMode="External"/><Relationship Id="rId428" Type="http://schemas.openxmlformats.org/officeDocument/2006/relationships/hyperlink" Target="https://ftp.doc.govt.nz/public/file/CUOSdta_V0CHOd-oJ1-pZw/SLR%20-%20WSI%20-%20KAR_06%20-%20Karamea%20Estuary%20-%20Kongahu%20-%20Recommendation%201.pdf" TargetMode="External"/><Relationship Id="rId635" Type="http://schemas.openxmlformats.org/officeDocument/2006/relationships/hyperlink" Target="https://ftp.doc.govt.nz/public/file/cQVEPXmRhUuT7Bek-YNKzQ/SLR%20-%20WSI%20-%20INA_48%20-%20Maruia%20River%20-%20Technical%20Report%20-%20DOC-6944868.pdf" TargetMode="External"/><Relationship Id="rId842" Type="http://schemas.openxmlformats.org/officeDocument/2006/relationships/hyperlink" Target="https://ftp.doc.govt.nz/public/file/CmdQ-nrDBkW1tZ03Ckc2_w/SLR%20-%20WSI%20-%20KAW_08%20-%20Stockton%2C%20Millerton%2C%20Hector%20-%20Greenfield%20Street%20-%20Recommendation.pdf" TargetMode="External"/><Relationship Id="rId1058" Type="http://schemas.openxmlformats.org/officeDocument/2006/relationships/hyperlink" Target="https://ftp.doc.govt.nz/public/file/0AfMXMLGZUGYSNHk4jJCWQ/SLR%20-%20WSI%20-%20MAW_17%20-%20Ten%20Mile%20Creek%20Waianiwaniwa%20-%20Recommendation.pdf" TargetMode="External"/><Relationship Id="rId274" Type="http://schemas.openxmlformats.org/officeDocument/2006/relationships/hyperlink" Target="https://ftp.doc.govt.nz/public/file/Ra3-NlgGgUyPmrHPHFW9Zg/SLR%20-%20WSI%20-%20TWP_45%20-%20Turnbull%20River%20-%20Technical%20Report%20-%20DOC-6913487.pdf" TargetMode="External"/><Relationship Id="rId481" Type="http://schemas.openxmlformats.org/officeDocument/2006/relationships/hyperlink" Target="https://ftp.doc.govt.nz/public/file/PvrR2neihUiWCLHOBC_ZgA/SLR%20-%20WSI%20-%20KAR_14%20-%20Kongahu%20Swamp%20Road%20-Technical%20Report%20-%20DOC-6756383.pdf" TargetMode="External"/><Relationship Id="rId702" Type="http://schemas.openxmlformats.org/officeDocument/2006/relationships/hyperlink" Target="https://ftp.doc.govt.nz/public/file/NqXuz90P6ECqThLYnPOlDg/SLR%20-%20WSI%20-%20INA_36%20-%20Big%20River%20-%20Recommendation.pdf" TargetMode="External"/><Relationship Id="rId1125" Type="http://schemas.openxmlformats.org/officeDocument/2006/relationships/hyperlink" Target="https://ftp.doc.govt.nz/public/file/UeqKWyUUb06QlB7kSc9nmQ/SLR%20-%20WSI%20-%20MAW_47%20-%20Bell%20Hill%20Farm%20Lady%20Lake%20-%20Recommendation.pdf" TargetMode="External"/><Relationship Id="rId69" Type="http://schemas.openxmlformats.org/officeDocument/2006/relationships/hyperlink" Target="https://ftp.doc.govt.nz/public/file/eIeAF3F3RkOxmz_HWWaMVA/SLR%20-%20WSI%20-%20HOK_37%20-%20Lake%20Arthur%20MWP%20-%20DOC-6957220.pdf" TargetMode="External"/><Relationship Id="rId134" Type="http://schemas.openxmlformats.org/officeDocument/2006/relationships/hyperlink" Target="https://ftp.doc.govt.nz/public/file/bynAmGKRxkCGzrpYIjSThg/SLR%20-%20WSI%20-%20HOK_09%20-%20Stafford%20-%20High%20Street%20-%20Recommendation.pdf" TargetMode="External"/><Relationship Id="rId579" Type="http://schemas.openxmlformats.org/officeDocument/2006/relationships/hyperlink" Target="https://ftp.doc.govt.nz/public/file/jpxqGzh6K0uxXsjLSmN2jw/SLR%20-%20WSI%20-%20INA_13%20-%20Swamp%20Creek%20Road%20-%20Rotokohu%20-%20Technical%20Report%20-%20DOC-6944748.pdf" TargetMode="External"/><Relationship Id="rId786" Type="http://schemas.openxmlformats.org/officeDocument/2006/relationships/hyperlink" Target="https://ftp.doc.govt.nz/public/file/6Xm0HSse2Uqwyuxl7fMCUw/SLR%20-%20WSI%20-%20KAW_35%20-%20Rahui-Beach%20Road%2C%20Little%20Totara%20River-Water%20Race%2C%20Rahui%2C%20Little%20Beach%20-%20Technical%20Report%20-%20DOC-6865800.pdf" TargetMode="External"/><Relationship Id="rId993" Type="http://schemas.openxmlformats.org/officeDocument/2006/relationships/hyperlink" Target="https://ftp.doc.govt.nz/public/file/YCZunmj1mUiG5nmxx13LAg/SLR%20-%20WSI%20-%20MAW_07%20%E2%80%93%20Orwell%20Creek%20-%20Technical%20Report%20-%20DOC-6929776.pdf" TargetMode="External"/><Relationship Id="rId341" Type="http://schemas.openxmlformats.org/officeDocument/2006/relationships/hyperlink" Target="https://ftp.doc.govt.nz/public/file/wKh1s2io-UaKUUVwIibdoA/SLR%20-%20WSI%20-%20TWP_12%20-%20Duart%20Farm%20West%20Poerua%20-%20Recommendation.pdf" TargetMode="External"/><Relationship Id="rId439" Type="http://schemas.openxmlformats.org/officeDocument/2006/relationships/hyperlink" Target="https://ftp.doc.govt.nz/public/file/4EmXmrf0pkeapVox--rd1A/SLR%20-%20WSI%20-%20KAR_12%20-%20Kimberley%20Creek%20-%20Recommendation.pdf" TargetMode="External"/><Relationship Id="rId646" Type="http://schemas.openxmlformats.org/officeDocument/2006/relationships/hyperlink" Target="https://ftp.doc.govt.nz/public/file/eRk0gKbndEC-9iTLvhUYBQ/SLR%20-%20WSI%20-%20INA_01%20-%20Buller%20River%20-%20Lyell%20-%20Recommendation.pdf" TargetMode="External"/><Relationship Id="rId1069" Type="http://schemas.openxmlformats.org/officeDocument/2006/relationships/hyperlink" Target="https://ftp.doc.govt.nz/public/file/pwiuI4NKMUyeVBJ7l9ormQ/SLR%20-%20WSI%20-%20MAW_25%20%26%20MAW_29%20-%20Grey%20River%20Mawheranui%20-%20Recommendation.pdf" TargetMode="External"/><Relationship Id="rId201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285" Type="http://schemas.openxmlformats.org/officeDocument/2006/relationships/hyperlink" Target="https://ftp.doc.govt.nz/public/file/xsIzPzWzoEqSnV7FPBjJHw/SLR%20-%20WSI%20-%20TWP_16%20-%20Waitangitahuna%20River%20-%20Technical%20Report%20-%20DOC-6913468.pdf" TargetMode="External"/><Relationship Id="rId506" Type="http://schemas.openxmlformats.org/officeDocument/2006/relationships/hyperlink" Target="https://ftp.doc.govt.nz/public/file/DQgmIbP6G0aaJ_jgC5A5jQ/SLR%20-%20WSI%20-%20PAP_13%20-%20Punakaiki%20River%20-%20Technical%20Report%20-%20DOC-6877448.pdf" TargetMode="External"/><Relationship Id="rId853" Type="http://schemas.openxmlformats.org/officeDocument/2006/relationships/hyperlink" Target="https://ftp.doc.govt.nz/public/file/x4_rGi3PX0WG8TCK435TTQ/SLR%20-%20WSI%20-%20KAW_14%20-%20Waimangaroa%20river%20mouth%20-%20Recommendation.pdf" TargetMode="External"/><Relationship Id="rId1136" Type="http://schemas.openxmlformats.org/officeDocument/2006/relationships/hyperlink" Target="https://ftp.doc.govt.nz/public/file/H4rrWsyGI0a29XwTJ_3L6w/SLR%20-%20WSI%20-%20MAW_12%2C%2033%2C%2034%2C%2039%20-%20Bell%20Hill%20Farm%2C%20Blackwater%20Creek%20%E2%80%93%20Souters%20Creek%2C%20Callaghans%2C%20Kangaroo%20%26%20Ongionui%20creeks%20-%20Recommendation.pdf" TargetMode="External"/><Relationship Id="rId492" Type="http://schemas.openxmlformats.org/officeDocument/2006/relationships/hyperlink" Target="https://ftp.doc.govt.nz/public/file/BKvF_R5ALUmmgMxcInfFUw/SLR%20-%20WSI%20-%20KAR_19%20-%20Northern%20Radiant%20Range%20-%20Technical%20Report%20-%20DOC-6756405.pdf" TargetMode="External"/><Relationship Id="rId713" Type="http://schemas.openxmlformats.org/officeDocument/2006/relationships/hyperlink" Target="https://ftp.doc.govt.nz/public/file/BDS6m9u29ka3oKiTa61_2g/SLR%20-%20WSI%20-%20INA_41%20-%20Palmer%20Road%2C%20Palmers%20Road%2C%20Upper%20Grey%20River%20-%20Recommendation.pdf" TargetMode="External"/><Relationship Id="rId797" Type="http://schemas.openxmlformats.org/officeDocument/2006/relationships/hyperlink" Target="https://ftp.doc.govt.nz/public/file/gATx4rM9qk2zWEfFRSol0g/SLR%20-%20WSI%20-%20KAW_32%20-%20Omau%20Beach%2C%20Cape%20Foulwind%20beach%2C%20Tauranga%20Bay%20Accretion%20-%20Technical%20Report%20-%20DOC-6865822.pdf" TargetMode="External"/><Relationship Id="rId920" Type="http://schemas.openxmlformats.org/officeDocument/2006/relationships/hyperlink" Target="https://ftp.doc.govt.nz/public/file/Js2TqjeuN0ONySsje2nrPA/SLR%20-%20WSI%20-%20MAW_50%20-%20Crooked%20River%20-%20Technical%20Report%20-%20DOC-6929735.pdf" TargetMode="External"/><Relationship Id="rId145" Type="http://schemas.openxmlformats.org/officeDocument/2006/relationships/hyperlink" Target="https://ftp.doc.govt.nz/public/file/MFkUF-CJ3kGGhpkafffaQw/SLR%20-%20WSI%20-%20HOK_19%2C%2021%2C%2033%20-%20Hokitika%20-%20Kokatahi%20riverbeds%2C%20Wanganui-Otira%20Catchments%20(part)%2C%20Butlers%20-%20Recommendation.pdf" TargetMode="External"/><Relationship Id="rId352" Type="http://schemas.openxmlformats.org/officeDocument/2006/relationships/hyperlink" Target="https://ftp.doc.govt.nz/public/file/-F26VZmBNk6M3svsUm2dIw/SLR%20-%20WSI%20-%20TWP_18%20-%20Whataroa%20River%2C%20Saltwater%20Forest%20-%20Recommendation.pdf" TargetMode="External"/><Relationship Id="rId212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657" Type="http://schemas.openxmlformats.org/officeDocument/2006/relationships/hyperlink" Target="https://ftp.doc.govt.nz/public/file/jSemWmiHhUG_JesO0VYsHg/SLR%20-%20WSI%20-%20INA_07%20-%20Inangahua%20-%20Lancaster%20Street%2C%20Upper%20Buller%20Gorge%20Road%20-%20Recommendation.pdf" TargetMode="External"/><Relationship Id="rId864" Type="http://schemas.openxmlformats.org/officeDocument/2006/relationships/hyperlink" Target="https://ftp.doc.govt.nz/public/file/w-l3Mq2M4E2SDhDWDIy1kQ/SLR%20-%20WSI%20-%20KAW_19%20-%20Newton%20River%2C%20Lyell%20Range-Radiant%20Range%20-%20Recommendation.pdf" TargetMode="External"/><Relationship Id="rId296" Type="http://schemas.openxmlformats.org/officeDocument/2006/relationships/hyperlink" Target="https://ftp.doc.govt.nz/public/file/-KkQ_py_zkO3a-b53QTpEA/SLR%20-%20WSI%20-%20TWP_10%20-%20Duart%20Farm%20-%20Technical%20Report%20-%20DOC-6913475.pdf" TargetMode="External"/><Relationship Id="rId517" Type="http://schemas.openxmlformats.org/officeDocument/2006/relationships/hyperlink" Target="https://ftp.doc.govt.nz/public/file/XtoA2YhasUyVlBdkommbUg/SLR%20-%20WSI%20-%20PAP_06%20-%20Charleston%20-%20Technical%20Report%20-%20DOC-6877129.pdf" TargetMode="External"/><Relationship Id="rId724" Type="http://schemas.openxmlformats.org/officeDocument/2006/relationships/hyperlink" Target="https://ftp.doc.govt.nz/public/file/3mwV578lr0K2Ag5aQ5Sjrg/SLR%20-%20WSI%20-%20INA_47%20-%20Caves%20Road%2C%20Diamond%20Creek%2C%20Rappahannock%20River%20-%20Recommendation.pdf" TargetMode="External"/><Relationship Id="rId931" Type="http://schemas.openxmlformats.org/officeDocument/2006/relationships/hyperlink" Target="https://ftp.doc.govt.nz/public/file/UDZ47XATKEaOuvAXQl1y2g/SLR%20-%20WSI%20-%20MAW_43%20-%20Fireball%20Creek%2C%20Cockeye%20Creek%2C%20Cockabulla%20Creek%20-%20Technical%20Report%20-%20DOC-6929741.pdf" TargetMode="External"/><Relationship Id="rId60" Type="http://schemas.openxmlformats.org/officeDocument/2006/relationships/hyperlink" Target="https://ftp.doc.govt.nz/public/file/EnGPnUZMokGH_Bd_C0DY0A/SLR%20-%20WSI%20-%20HOK_31%20-%20Seddon%20Terrace%20MWP%20-%20DOC-6957198.pdf" TargetMode="External"/><Relationship Id="rId156" Type="http://schemas.openxmlformats.org/officeDocument/2006/relationships/hyperlink" Target="https://ftp.doc.govt.nz/public/file/0R3DVcQ3VUyWrQPqiviWTQ/SLR%20-%20WSI%20-%20HOK_23%20-%20Hans%20Bay%20-%20Lake%20Kaniere%20-%20Recommendation.pdf" TargetMode="External"/><Relationship Id="rId363" Type="http://schemas.openxmlformats.org/officeDocument/2006/relationships/hyperlink" Target="https://ftp.doc.govt.nz/public/file/vllGInKTSES0QzaZoXjdsg/SLR%20-%20WSI%20-%20TWP_25%20-%20Docherty%20Creek%2C%20Waiho%20River%2C%20Tatare%20Stream%20%20-%20Recommendation.pdf" TargetMode="External"/><Relationship Id="rId570" Type="http://schemas.openxmlformats.org/officeDocument/2006/relationships/hyperlink" Target="https://ftp.doc.govt.nz/public/file/Oji8aka6Pkm09DJtDwdPvQ/SLR%20-%20WSI%20-%20INA_05%20-%20Inangahua%20Junction%20North%20-%20Technical%20Report%20-%20DOC-6944731.pdf" TargetMode="External"/><Relationship Id="rId1007" Type="http://schemas.openxmlformats.org/officeDocument/2006/relationships/hyperlink" Target="https://ftp.doc.govt.nz/public/file/xbj2fiW2dEq9bHqrUK-6ag/SLR%20-%20WSI%20-%20MAW_20%20%E2%80%93%20Rocky%20Creek%20-%20Technical%20Report%20-%20DOC-6929765.pdf" TargetMode="External"/><Relationship Id="rId223" Type="http://schemas.openxmlformats.org/officeDocument/2006/relationships/hyperlink" Target="https://ftp.doc.govt.nz/public/file/5DWmcO8yFEqA7bANkXakEA/SLR%20-%20WSI%20-%20TWP_26%20-%20Waiho%20River%20hill%20-%20Technical%20Report%20-%20DOC-6913459.pdf" TargetMode="External"/><Relationship Id="rId430" Type="http://schemas.openxmlformats.org/officeDocument/2006/relationships/hyperlink" Target="https://ftp.doc.govt.nz/public/file/WKXGZCyBmkylP_Zuzr2yYw/SLR%20-%20WSI%20-%20KAR_06%20-%20Little%20Wanganui%20River%20Head%20-%20Recommendation%202.pdf" TargetMode="External"/><Relationship Id="rId668" Type="http://schemas.openxmlformats.org/officeDocument/2006/relationships/hyperlink" Target="https://ftp.doc.govt.nz/public/file/4rB4q-cfGEaUK9ZG8D_duw/SLR%20-%20WSI%20-%20INA_13%20-%20Swamp%20Creek%20Road%20-%20Rotokohu%20-%20Recommendation.pdf" TargetMode="External"/><Relationship Id="rId875" Type="http://schemas.openxmlformats.org/officeDocument/2006/relationships/hyperlink" Target="https://ftp.doc.govt.nz/public/file/eeL02a1ra0CrgUnJ-WJQhA/SLR%20-%20WSI%20-%20KAW_23%20-%20Utopia%20Road%20-%20Recommendation%202.pdf" TargetMode="External"/><Relationship Id="rId1060" Type="http://schemas.openxmlformats.org/officeDocument/2006/relationships/hyperlink" Target="https://ftp.doc.govt.nz/public/file/c1afTb5P10OSrubjA7WDhA/SLR%20-%20WSI%20-%20MAW_19%20-%20Nine%20Mile%20Creek%20Kotorepi%20(above%20the%20road)%20-%20Recommendation.pdf" TargetMode="External"/><Relationship Id="rId18" Type="http://schemas.openxmlformats.org/officeDocument/2006/relationships/hyperlink" Target="https://ftp.doc.govt.nz/public/file/Ayb6-KI6uk64aVpoxU30tQ/SLR%20-%20WSI%20-%20HOK_07%20-%20Stafford%20-%20Technical%20Report%20MWP%20-%20DOC-6957035.pdf" TargetMode="External"/><Relationship Id="rId528" Type="http://schemas.openxmlformats.org/officeDocument/2006/relationships/hyperlink" Target="https://ftp.doc.govt.nz/public/file/j9x1v0_jdEWDf-Z3hGnaAw/SLR%20-%20WSI%20-%20PAP_01%20Marys%20Creek%20-%20Technical%20Report%20-%20DOC-6876472.pdf" TargetMode="External"/><Relationship Id="rId735" Type="http://schemas.openxmlformats.org/officeDocument/2006/relationships/hyperlink" Target="https://ftp.doc.govt.nz/public/file/ODEkMccF-EGSfruH9pcJvA/SLR%20-%20WSI%20-%20INA_54%20-%20S.H.7%20-%20Springs%20Junction%20-%20Recommendation.pdf" TargetMode="External"/><Relationship Id="rId942" Type="http://schemas.openxmlformats.org/officeDocument/2006/relationships/hyperlink" Target="https://ftp.doc.govt.nz/public/file/o0JGTNn_FEetjPnFtuWz9g/SLR%20-%20WSI%20-%20MAW_35%20-%20Dunganville%20Road%20and%20Omoto%20Forest%20-%20Technical%20Report%20-%20DOC-6929749.pdf" TargetMode="External"/><Relationship Id="rId167" Type="http://schemas.openxmlformats.org/officeDocument/2006/relationships/hyperlink" Target="https://ftp.doc.govt.nz/public/file/ZKRXbYgx3EmUDNL5PcLw2Q/SLR%20-%20WSI%20-%20HOK_34%20-%20Bennett%20Creek%20-%20Camp%20Creek%20-%20Woolhouse%20Creek%20-%20Recommendation.pdf" TargetMode="External"/><Relationship Id="rId374" Type="http://schemas.openxmlformats.org/officeDocument/2006/relationships/hyperlink" Target="https://ftp.doc.govt.nz/public/file/WG_piJrzXEWGleGXQ2Pr_A/SLR%20-%20WSI%20-%20TWP_30%20-%20Omoeroa%20River%20-%20Recommendation.pdf" TargetMode="External"/><Relationship Id="rId581" Type="http://schemas.openxmlformats.org/officeDocument/2006/relationships/hyperlink" Target="https://ftp.doc.govt.nz/public/file/iT5tkNLCqkKvQQD56lgFug/SLR%20-%20WSI%20-%20INA_14%20-%20Inangahua%20River%20-%20Waitahu%20River%20Island%20-%20Andersons%20Road%20%20-%20Technical%20Report%20-%20DOC-6944750.pdf" TargetMode="External"/><Relationship Id="rId1018" Type="http://schemas.openxmlformats.org/officeDocument/2006/relationships/hyperlink" Target="https://ftp.doc.govt.nz/public/file/qdqjVIlumkaLf47Npg_rFw/SLR%20-%20WSI%20-%20MAW_02%20-%20Big%20River%2C%20Pike%20Stream%20-%20Recommendation.pdf" TargetMode="External"/><Relationship Id="rId71" Type="http://schemas.openxmlformats.org/officeDocument/2006/relationships/hyperlink" Target="https://ftp.doc.govt.nz/public/file/jKNMLwCoX0Cf0SVDXdUEqw/SLR%20-%20WSI%20-%20HOK_38%20-%20Totara%20River%20and%20Donnelly%20Creek%20MWP%20-%20DOC-6957223.pdf" TargetMode="External"/><Relationship Id="rId234" Type="http://schemas.openxmlformats.org/officeDocument/2006/relationships/hyperlink" Target="https://ftp.doc.govt.nz/public/file/VZvrNavBEk_xMITVzsgHbw/SLR%20-%20WSI%20-%20TWP_28%20-%20Docherty%20Creek%2C%20Waiho%20Flat%20-%20Technical%20Report%20-%20DOC-6913457.pdf" TargetMode="External"/><Relationship Id="rId679" Type="http://schemas.openxmlformats.org/officeDocument/2006/relationships/hyperlink" Target="https://ftp.doc.govt.nz/public/file/MD-yMejLk0OvuFaXgfsGOg/SLR%20-%20WSI%20-%20INA_19%20-%20Inangahua%20River%20-%20Recommendation.pdf" TargetMode="External"/><Relationship Id="rId802" Type="http://schemas.openxmlformats.org/officeDocument/2006/relationships/hyperlink" Target="https://ftp.doc.govt.nz/public/file/fghniN5bwkKhzLJYW1tgkA/SLR%20-%20WSI%20-%20KAW_30%20-%20Cape%20Foulwind%20Farm%20-%20Technical%20Report%20-%20DOC-6865820.pdf" TargetMode="External"/><Relationship Id="rId886" Type="http://schemas.openxmlformats.org/officeDocument/2006/relationships/hyperlink" Target="https://ftp.doc.govt.nz/public/file/YhHA-Sb_M0yigzg52TJFOQ/SLR%20-%20WSI%20-%20KAW_32%20-%20Tauranga%20Bay%20Accretion%20-%20Recommendation%202%20RR.pdf" TargetMode="External"/><Relationship Id="rId2" Type="http://schemas.openxmlformats.org/officeDocument/2006/relationships/hyperlink" Target="https://ftp.doc.govt.nz/public/file/zTf8doNbtka8jtPasoKL3A/SLR%20-%20WSI%20-%20HOK_01%20-%20Kumara%2C%20Greymouth%20-%20Technical%20Report%20MWP%20-%20DOC-6957006.pdf" TargetMode="External"/><Relationship Id="rId29" Type="http://schemas.openxmlformats.org/officeDocument/2006/relationships/hyperlink" Target="https://ftp.doc.govt.nz/public/file/MRo0QFIgJUW9JAnBnn5vaQ/SLR%20-%20WSI%20-%20HOK_15%20-%20Bells%20Dam%20-%20Technical%20Report%20MWP%20-%20DOC-6957089.pdf" TargetMode="External"/><Relationship Id="rId441" Type="http://schemas.openxmlformats.org/officeDocument/2006/relationships/hyperlink" Target="https://ftp.doc.govt.nz/public/file/eW8LqRYBV0SIijYp7HPpEw/SLR%20-%20WSI%20-%20KAR_13%20-%20Arapito%20-%20Jordan%20Creek%20-%20Recommendation.pdf" TargetMode="External"/><Relationship Id="rId539" Type="http://schemas.openxmlformats.org/officeDocument/2006/relationships/hyperlink" Target="https://ftp.doc.govt.nz/public/file/GjQkX-N6Wk_k88VEuCPEiQ/SLR%20-%20WSI%20-%20PAP_07%20-%20Four%20Mile%20River%20-%20Recommendation%201.pdf" TargetMode="External"/><Relationship Id="rId746" Type="http://schemas.openxmlformats.org/officeDocument/2006/relationships/hyperlink" Target="https://ftp.doc.govt.nz/public/file/VCCDu8rg5UeT8hW1zU6WLg/SLR%20-%20WSI%20-%20KAW_06%20-%20Lyell%20Range%20-%20Radiant%20Range%20-%20Technical%20Report%20-%20DOC-6863885.pdf" TargetMode="External"/><Relationship Id="rId1071" Type="http://schemas.openxmlformats.org/officeDocument/2006/relationships/hyperlink" Target="https://ftp.doc.govt.nz/public/file/gVw0tWDsdkua6w-7kNTmIw/SLR%20-%20WSI%20-%20MAW_26%20-%20Blackball%20%20-%20Recommendation%204%20HR.pdf" TargetMode="External"/><Relationship Id="rId178" Type="http://schemas.openxmlformats.org/officeDocument/2006/relationships/hyperlink" Target="https://ftp.doc.govt.nz/public/file/c2WpC81mFEeVb4buS2Gjyw/SLR%20-%20WSI%20-%20HOK_37%20-%20Lake%20Arthur%20-%20Recommendation.pdf" TargetMode="External"/><Relationship Id="rId301" Type="http://schemas.openxmlformats.org/officeDocument/2006/relationships/hyperlink" Target="https://ftp.doc.govt.nz/public/file/R6BsiV-PS0_-0X63bZMrPg/SLR%20-%20WSI%20-%20TWP_08%20-%20Wanganui%20Forest%2C%20La%20Fontaine%20Stream%2C%20Petersen%20Road%20-%20Technical%20Report%20-%20DOC-6913477.pdf" TargetMode="External"/><Relationship Id="rId953" Type="http://schemas.openxmlformats.org/officeDocument/2006/relationships/hyperlink" Target="https://ftp.doc.govt.nz/public/file/63ZnDwdsMUymbhPvp40q1g/SLR%20-%20WSI%20-%20MAW_28%20%E2%80%93%20Lower%20Grey%20River%20M%C4%81wheranui%20Taylorville_Dobson%20-Technical%20Report%20-%20DOC-6929756.pdf" TargetMode="External"/><Relationship Id="rId1029" Type="http://schemas.openxmlformats.org/officeDocument/2006/relationships/hyperlink" Target="https://ftp.doc.govt.nz/public/file/83Vq3vcGRU2c3EYpd5r2XA/SLR%20-%20WSI%20-%20MAW_06%20-%20Waipuna%20Clarke%20River%20-%20Recommendation.pdf" TargetMode="External"/><Relationship Id="rId82" Type="http://schemas.openxmlformats.org/officeDocument/2006/relationships/hyperlink" Target="https://ftp.doc.govt.nz/public/file/-eSJcF9H9EyX0J3jm4deAw/SLR%20-%20WSI%20-%20HOK_44%20-%20Mikonui%20River%20MWP%20-%20DOC-6957254.pdf" TargetMode="External"/><Relationship Id="rId385" Type="http://schemas.openxmlformats.org/officeDocument/2006/relationships/hyperlink" Target="https://ftp.doc.govt.nz/public/file/qoyaeYAGlUeDJYQhm_FnjQ/SLR%20-%20WSI%20-%20TWP_37%20-%20Jacobs%20River%20-%20Recommendation.pdf" TargetMode="External"/><Relationship Id="rId592" Type="http://schemas.openxmlformats.org/officeDocument/2006/relationships/hyperlink" Target="https://ftp.doc.govt.nz/public/file/UsiJ__XkMEmXqI0SVqMkeg/SLR%20-%20WSI%20-%20INA_19%20-%20Inangahua%20River%20-%20Reefton%20Racecourse%20-%20Technical%20Report%20-%20DOC-6944763.pdf" TargetMode="External"/><Relationship Id="rId606" Type="http://schemas.openxmlformats.org/officeDocument/2006/relationships/hyperlink" Target="https://ftp.doc.govt.nz/public/file/PsXVMtUASU2R7AQpQaIGNg/SLR%20-%20WSI%20-%20INA_31%20-%20Waiuta%20-%20Technical%20Report%20-%20DOC-6944810.pdf" TargetMode="External"/><Relationship Id="rId813" Type="http://schemas.openxmlformats.org/officeDocument/2006/relationships/hyperlink" Target="https://ftp.doc.govt.nz/public/file/95kMY3LkMkWor2Pu8koZsg/SLR%20-%20WSI%20-%20KAW_23%20-%20Utopia%20Road%2C%20Orowaiti%20River%20Mouth%2C%20Buller%20River%20Mouth%20-%20Technical%20Report%20-%20DOC-6865813.pdf" TargetMode="External"/><Relationship Id="rId245" Type="http://schemas.openxmlformats.org/officeDocument/2006/relationships/hyperlink" Target="https://ftp.doc.govt.nz/public/file/t6ZV_iNdVEOU-gI-9IvqTA/SLR%20-%20WSI%20-%20TWP_33%20-%20Pekanga%20Drive%20-%20Technical%20Report%20-%20DOC-6913452.pdf" TargetMode="External"/><Relationship Id="rId452" Type="http://schemas.openxmlformats.org/officeDocument/2006/relationships/hyperlink" Target="https://ftp.doc.govt.nz/public/file/imZ38QiEYECODYZTTmIagg/SLR%20-%20WSI%20-%20KAR_19%20-%20Blue%20Duck%20Creek%2C%20Tidal%20Creek%2C%20Lyell%20Range%20%E2%80%93%20Radiant%20Range%20-%20Recommendation.pdf" TargetMode="External"/><Relationship Id="rId897" Type="http://schemas.openxmlformats.org/officeDocument/2006/relationships/hyperlink" Target="https://ftp.doc.govt.nz/public/file/LTraY75QpUelpgoe9uIEfg/SLR%20-%20WSI%20-%20KAW_37%20-%20Charleston%20Cemetery%20Road%20-%20Recommendation.pdf" TargetMode="External"/><Relationship Id="rId1082" Type="http://schemas.openxmlformats.org/officeDocument/2006/relationships/hyperlink" Target="https://ftp.doc.govt.nz/public/file/-2bLGDIdtE2lz4qajG5wSA/SLR%20-%20WSI%20-%20MAW_27%20-%20Sewell%20Peak%2C%20Taylorville%20-%20Recommendation%202%20HR.pdf" TargetMode="External"/><Relationship Id="rId105" Type="http://schemas.openxmlformats.org/officeDocument/2006/relationships/hyperlink" Target="https://ftp.doc.govt.nz/public/file/1YFzSVixeEmdz1myUEw1oQ/SLR%20-%20WSI%20-%20HOK_50%20-%20Waitaha%20Riverbed%20-%20Technical%20Report%20MWP%20-%20DOC-6957273.pdf" TargetMode="External"/><Relationship Id="rId312" Type="http://schemas.openxmlformats.org/officeDocument/2006/relationships/hyperlink" Target="https://ftp.doc.govt.nz/public/file/mK_K46ex9kicnoCWiBG8vg/SLR%20-%20WSI%20-%20TWP_36%20-%20Cook%20River%20Weheka%20to%20Haast%20River%20-%20Technical%20Report%20-%20DOC-6913449.pdf" TargetMode="External"/><Relationship Id="rId757" Type="http://schemas.openxmlformats.org/officeDocument/2006/relationships/hyperlink" Target="https://ftp.doc.govt.nz/public/file/ZJSF13q-OkqF5yQ1GI6HzQ/SLR%20-%20WSI%20-%20KAW_10%20-%20Waimangaroa-Granity%20-%20Technical%20Report%20-%20DOC-6865151.pdf" TargetMode="External"/><Relationship Id="rId964" Type="http://schemas.openxmlformats.org/officeDocument/2006/relationships/hyperlink" Target="https://ftp.doc.govt.nz/public/file/C8BAXz67ekmoYwxpGJQtsg/SLR%20-%20WSI%20-%20MAW_26%20%E2%80%93%20Blackball%20Creek%20and%20Terraces%2C%20Blackball%20and%20Atarau%20-%20Technical%20Report%20%20-%20DOC-6929758.pdf" TargetMode="External"/><Relationship Id="rId93" Type="http://schemas.openxmlformats.org/officeDocument/2006/relationships/hyperlink" Target="https://ftp.doc.govt.nz/public/file/oB57VTLwu0SLZkx6QZoOnA/SLR%20-%20WSI%20-%20HOK_51%20-%20Pukekura%20-%20Technical%20Report%20MWP%20-%20DOC-6957274.pdf" TargetMode="External"/><Relationship Id="rId189" Type="http://schemas.openxmlformats.org/officeDocument/2006/relationships/hyperlink" Target="https://ftp.doc.govt.nz/public/file/yTLq-4MgOEOsjz5w4uuS3w/SLR%20-%20WSI%20-%20HOK_45%20-%20Mikonui%20River%20Mouth%20-%20Waitaha%20-%20Recommendation.pdf" TargetMode="External"/><Relationship Id="rId396" Type="http://schemas.openxmlformats.org/officeDocument/2006/relationships/hyperlink" Target="https://ftp.doc.govt.nz/public/file/ZmgWIxDRvUatHKnp8r_FZA/SLR%20-%20WSI%20-%20TWP_45%20-%20Turnbull%20River%20-%20Recommendation.pdf" TargetMode="External"/><Relationship Id="rId617" Type="http://schemas.openxmlformats.org/officeDocument/2006/relationships/hyperlink" Target="https://ftp.doc.govt.nz/public/file/wlic7LVt9E_nTPkwl4JY4Q/SLR%20-%20WSI%20-%20INA_39%20-%20Inangahua%20River%20-%20Technical%20Report%20-%20DOC-6944839.pdf" TargetMode="External"/><Relationship Id="rId824" Type="http://schemas.openxmlformats.org/officeDocument/2006/relationships/hyperlink" Target="https://ftp.doc.govt.nz/public/file/gZnTpmWS_UWw6ue0osqOMg/SLR%20-%20WSI%20-%20KAW_01%20-%20Mokihinui%20-%20Ward%20Street%20-%20Recommendation.pdf" TargetMode="External"/><Relationship Id="rId256" Type="http://schemas.openxmlformats.org/officeDocument/2006/relationships/hyperlink" Target="https://ftp.doc.govt.nz/public/file/_Ksb6st2REOsFmTYN_oVPw/SLR%20-%20WSI%20-%20TWP_40%20-%20Haast%20Visitor%20Centre%20-%20Technical%20Report%20-%20DOC-6913492.pdf" TargetMode="External"/><Relationship Id="rId463" Type="http://schemas.openxmlformats.org/officeDocument/2006/relationships/hyperlink" Target="https://ftp.doc.govt.nz/public/file/zMHp5UcqrUSkBOA3LA4v6w/SLR%20-%20WSI%20-%20KAR_05%20-%20Karamea%20town%20blocks%20-%20Technical%20Report%20-%20DOC-6756392.pdf" TargetMode="External"/><Relationship Id="rId670" Type="http://schemas.openxmlformats.org/officeDocument/2006/relationships/hyperlink" Target="https://ftp.doc.govt.nz/public/file/KK-6GSoJHE_kpzWqaoqxTQ/SLR%20-%20WSI%20-%20INA_14%20-%20Inangahua%20River%20-%20Waitahu%20River%20Island%2C%20Andersons%20Road%20-%20Recommendation.pdf" TargetMode="External"/><Relationship Id="rId1093" Type="http://schemas.openxmlformats.org/officeDocument/2006/relationships/hyperlink" Target="https://ftp.doc.govt.nz/public/file/YSjX6OXOoE6Bbc2SU_CdnQ/SLR%20-%20WSI%20-%20MAW_36%20-%20M%C4%81ori%20Gully%20Creek%20-%20Recommendation.pdf" TargetMode="External"/><Relationship Id="rId1107" Type="http://schemas.openxmlformats.org/officeDocument/2006/relationships/hyperlink" Target="https://ftp.doc.govt.nz/public/file/o1eRBCwWNEOD5jmhcjutJQ/SLR%20-%20WSI%20-%20MAW_59%20-%20Nelson%20Creek%20-%20Recommendation.pdf" TargetMode="External"/><Relationship Id="rId116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323" Type="http://schemas.openxmlformats.org/officeDocument/2006/relationships/hyperlink" Target="https://ftp.doc.govt.nz/public/file/Xjr4yUKrUEWvbXbzdiqKng/SLR%20-%20WSI%20-%20TWP_03%20-%20Waitaha%20River%20Mouth%2C%20Ounatai%20Lagoon%2C%20Ianthe%20Forest%20-%20Recommendation.pdf" TargetMode="External"/><Relationship Id="rId530" Type="http://schemas.openxmlformats.org/officeDocument/2006/relationships/hyperlink" Target="https://ftp.doc.govt.nz/public/file/8Ny27KFHz0W0xf3j1UaIgg/SLR%20-%20WSI%20-%20PAP_02%20-%20Northern%20Paparoa%20Range%2C%20Ananui%20Creek%20and%20Little%20T%C5%8Dtara%20River%20-%20Recommendation.pdf" TargetMode="External"/><Relationship Id="rId768" Type="http://schemas.openxmlformats.org/officeDocument/2006/relationships/hyperlink" Target="https://ftp.doc.govt.nz/public/file/wxYDIEHNykSAqjEuAOr8fA/SLR%20-%20WSI%20-%20KAW_16%20-%20Waimangaroa-Beaton%20Street%2C%20Waimangaroa-Hamilton%20Street%2C%20Waimangaroa-Dennison%20Road%20-%20Technical%20Report%20-%20DOC-6865806.pdf" TargetMode="External"/><Relationship Id="rId975" Type="http://schemas.openxmlformats.org/officeDocument/2006/relationships/hyperlink" Target="https://ftp.doc.govt.nz/public/file/HrLLoyYoLEW04ZdmfsP8WQ/SLR%20-%20WSI%20-%20MAW_21%20%E2%80%93%20Rapahoe%20and%20Seven%20Mile%20Creek%20Waimatuku%20-%20Technical%20Report%20%20-%20DOC-6929764.pdf" TargetMode="External"/><Relationship Id="rId20" Type="http://schemas.openxmlformats.org/officeDocument/2006/relationships/hyperlink" Target="https://ftp.doc.govt.nz/public/file/RNjBTuGPi0aVuaqWuhhCnA/SLR%20-%20WSI%20-%20HOK_09%20-%20Stafford%20High%20Street%20-%20Technical%20Report%20MWP%20-%20DOC-6957058.pdf" TargetMode="External"/><Relationship Id="rId628" Type="http://schemas.openxmlformats.org/officeDocument/2006/relationships/hyperlink" Target="https://ftp.doc.govt.nz/public/file/XxJzC-We2EehSBooenVu9Q/SLR%20-%20WSI%20-%20INA_43%20-%20Maruia%20River%20West%20Bank%20and%20Shenandoah%20-%20Technical%20Report%20-%20DOC-6944854.pdf" TargetMode="External"/><Relationship Id="rId835" Type="http://schemas.openxmlformats.org/officeDocument/2006/relationships/hyperlink" Target="https://ftp.doc.govt.nz/public/file/liztgObvdEGROGsaRc39kg/SLR%20-%20WSI%20-%20KAW_07%20-%20Miko%20Foreshore%2C%20Ng%C4%81kawau%20River%20Mouth%20%E2%80%93%20Hector%2C%20S.H.67%20%E2%80%93%20Hector%20-%20Recommendation.pdf" TargetMode="External"/><Relationship Id="rId267" Type="http://schemas.openxmlformats.org/officeDocument/2006/relationships/hyperlink" Target="https://ftp.doc.govt.nz/public/file/qsTZBmfKbkmk-CiyVxmp7w/SLR%20-%20WSI%20-%20TWP_44%20-%20Okuru-Turnbull%20-%20Technical%20Report%20-%20DOC-6913488.pdf" TargetMode="External"/><Relationship Id="rId474" Type="http://schemas.openxmlformats.org/officeDocument/2006/relationships/hyperlink" Target="https://ftp.doc.govt.nz/public/file/lySA9nGHHUWkh-iZ2F8Q_Q/SLR%20-%20WSI%20-%20KAR_11%20-%20Kongahu%20-%20Technical%20Report%20-%20DOC-6756412.pdf" TargetMode="External"/><Relationship Id="rId1020" Type="http://schemas.openxmlformats.org/officeDocument/2006/relationships/hyperlink" Target="https://ftp.doc.govt.nz/public/file/sjRr_-E6ZkmCX_SV3JhD0g/SLR%20-%20WSI%20-%20MAW_03%20-%20Big%20River%20-%20Recommendation%201%20LPR.pdf" TargetMode="External"/><Relationship Id="rId1118" Type="http://schemas.openxmlformats.org/officeDocument/2006/relationships/hyperlink" Target="https://ftp.doc.govt.nz/public/file/pCWfyfiJ1UaCAHFJoWzwlA/SLR%20-%20WSI%20-%20MAW_50%20-%20Crooked%20River%20-%20Recommendation.pdf" TargetMode="External"/><Relationship Id="rId127" Type="http://schemas.openxmlformats.org/officeDocument/2006/relationships/hyperlink" Target="https://ftp.doc.govt.nz/public/file/L6smwUehDUCuk5j-UgJP_w/SLR%20-%20WSI%20-%20HOK_01%2C%2003%2C%2019%20-%20Kumara%2C%20Wardens%20Road%2C%20Taramakau%20Riverbed%2C%20Kawhaka%20Forest%2C%20Taramakau%20River-%C5%8Ctira%20River%2C%20Wanganui-Otira%20Catchments%20(part)%20-%20Recommendation.pdf" TargetMode="External"/><Relationship Id="rId681" Type="http://schemas.openxmlformats.org/officeDocument/2006/relationships/hyperlink" Target="https://ftp.doc.govt.nz/public/file/Rnkb02rsDUi138kUJq05Lw/SLR%20-%20WSI%20-%20INA_21%20-%20Inangahua%20River-%20Recommendation.pdf" TargetMode="External"/><Relationship Id="rId779" Type="http://schemas.openxmlformats.org/officeDocument/2006/relationships/hyperlink" Target="https://ftp.doc.govt.nz/public/file/Loh7wgjLLEmagCmd-tR6dQ/SLR%20-%20WSI%20-%20KAW_41%20-%20Granity%20-%20Technical%20Report%20-%20DOC-6865825.pdf" TargetMode="External"/><Relationship Id="rId902" Type="http://schemas.openxmlformats.org/officeDocument/2006/relationships/hyperlink" Target="https://ftp.doc.govt.nz/public/file/5-LYGzEaIU2itwOfw93sjQ/SLR%20-%20WSI%20-%20KAW_41%20-%20Granity%20-%20Recommendation.pdf" TargetMode="External"/><Relationship Id="rId986" Type="http://schemas.openxmlformats.org/officeDocument/2006/relationships/hyperlink" Target="https://ftp.doc.govt.nz/public/file/R32xLX-6xky-e77jZ8R3Kg/SLR%20-%20WSI%20-%20MAW_09%20%E2%80%93%20Otira-Kopara%20Granville%2C%20Grey%20River%20M%C4%81wheranui%20and%20Robinson%20River%20Forests%20-%20Technical%20Report%20-%20DOC-6931072.pdf" TargetMode="External"/><Relationship Id="rId31" Type="http://schemas.openxmlformats.org/officeDocument/2006/relationships/hyperlink" Target="https://ftp.doc.govt.nz/public/file/eKbm0FXIe06BqJ-EuY1MfA/SLR%20-%20WSI%20-%20HOK_17%20-%20Blue%20Spur%20-%20Technical%20Report%20MWP%20-%20DOC-6957097.pdf" TargetMode="External"/><Relationship Id="rId334" Type="http://schemas.openxmlformats.org/officeDocument/2006/relationships/hyperlink" Target="https://ftp.doc.govt.nz/public/file/ax8do4526EOrPOT3JdXgeA/SLR%20-%20WSI%20-%20TWP_08%20-%20Wanganui%20Forest%20(West)%20-%20Recommendation%202%20WMA.pdf" TargetMode="External"/><Relationship Id="rId541" Type="http://schemas.openxmlformats.org/officeDocument/2006/relationships/hyperlink" Target="https://ftp.doc.govt.nz/public/file/n4dCShs_G0OqknLuYrHhiw/SLR%20-%20WSI%20-%20PAP_07%20-%20Four%20Mile%20River%2C%20Red%20Jacket%20Creek%2C%20White%20Horse%20Creek%20-%20Recommendation%202.pdf" TargetMode="External"/><Relationship Id="rId639" Type="http://schemas.openxmlformats.org/officeDocument/2006/relationships/hyperlink" Target="https://ftp.doc.govt.nz/public/file/RP9FBLMDj02rdkTdSNF9DA/SLR%20-%20WSI%20-%20INA_51%20-%20Station%20Creek%20-%20Technical%20Report%20-%20DOC-6944875.pdf" TargetMode="External"/><Relationship Id="rId4" Type="http://schemas.openxmlformats.org/officeDocument/2006/relationships/hyperlink" Target="https://ftp.doc.govt.nz/public/file/zTf8doNbtka8jtPasoKL3A/SLR%20-%20WSI%20-%20HOK_01%20-%20Kumara%2C%20Greymouth%20-%20Technical%20Report%20MWP%20-%20DOC-6957006.pdf" TargetMode="External"/><Relationship Id="rId180" Type="http://schemas.openxmlformats.org/officeDocument/2006/relationships/hyperlink" Target="https://ftp.doc.govt.nz/public/file/LC3IbFAzkky_j1UjnUwXiA/SLR%20-%20WSI%20-%20HOK_38%20-%20T%C5%8Dtara%20River%20-%20Donnelly%20Creek%20-%20Recommendation.pdf" TargetMode="External"/><Relationship Id="rId236" Type="http://schemas.openxmlformats.org/officeDocument/2006/relationships/hyperlink" Target="https://ftp.doc.govt.nz/public/file/gE4mTmi84UKOVXacPu2pWw/SLR%20-%20WSI%20-%20TWP_22%20-%20Upper%20Waitangitahuna%20River%20-%20Technical%20Report%20-%20DOC-6913462.pdf" TargetMode="External"/><Relationship Id="rId278" Type="http://schemas.openxmlformats.org/officeDocument/2006/relationships/hyperlink" Target="https://ftp.doc.govt.nz/public/file/EyQJJHZY0ESGmXL9_HEPPw/SLR%20-%20WSI%20-%20TWP_18%20-%20Whataroa%20River%2C%20Saltwater%20Forest%20-%20Technical%20Report%20-%20DOC-6913466.pdf" TargetMode="External"/><Relationship Id="rId401" Type="http://schemas.openxmlformats.org/officeDocument/2006/relationships/hyperlink" Target="https://ftp.doc.govt.nz/public/file/NM2Mu0AsbE_6Vq4wZ-90rw/SLR%20-%20WSI%20-%20TWP_48%20-%20High%20Street%20Jackson%20Bay%20-%20Recommendation.pdf" TargetMode="External"/><Relationship Id="rId443" Type="http://schemas.openxmlformats.org/officeDocument/2006/relationships/hyperlink" Target="https://ftp.doc.govt.nz/public/file/SRWcI5Py_UG_Bve09tqCcA/SLR%20-%20WSI%20-%20KAR_14%20-%20Kongahu%20Swamp%20Road%20-%20Recommendation.pdf" TargetMode="External"/><Relationship Id="rId650" Type="http://schemas.openxmlformats.org/officeDocument/2006/relationships/hyperlink" Target="https://ftp.doc.govt.nz/public/file/Avfkvw05zEWoX9K95WImnQ/SLR%20-%20WSI%20-%20INA_04%20-%20Inangahua%20Junction%20-%20Recommendation%201%20SR.pdf" TargetMode="External"/><Relationship Id="rId846" Type="http://schemas.openxmlformats.org/officeDocument/2006/relationships/hyperlink" Target="https://ftp.doc.govt.nz/public/file/AvyEtcF8qk_TgxMoshnjGA/SLR%20-%20WSI%20-%20KAW_11%20-%20Plover%20Stream%2C%20Isolated%20Hill%20-%20Recommendation.pdf" TargetMode="External"/><Relationship Id="rId888" Type="http://schemas.openxmlformats.org/officeDocument/2006/relationships/hyperlink" Target="https://ftp.doc.govt.nz/public/file/d8F3But-PUKYLP8nI66RgQ/SLR%20-%20WSI%20-%20KAW_33%20-%20%C5%8Ckari%20Lagoon%20-%20Recommendation.pdf" TargetMode="External"/><Relationship Id="rId1031" Type="http://schemas.openxmlformats.org/officeDocument/2006/relationships/hyperlink" Target="https://ftp.doc.govt.nz/public/file/2E9MsC4QpkSukYbIaTO5TA/SLR%20-%20WSI%20-%20MAW_08%20-%20Conservation%20area%20(located%20off%20Ahaura%20Kopara%20Road%2C%20Ahaura%20-%20Grey)%20-%20Recommendation.pdf" TargetMode="External"/><Relationship Id="rId1073" Type="http://schemas.openxmlformats.org/officeDocument/2006/relationships/hyperlink" Target="https://ftp.doc.govt.nz/public/file/PBIG-PZVSEOEGV3WjOS9-w/SLR%20-%20WSI%20-%20MAW_26%20-%20Blackball%20Creek%20and%20Terraces%20(upper)%2C%20Atarau%20-%20Recommendation%201%20EA.pdf" TargetMode="External"/><Relationship Id="rId1129" Type="http://schemas.openxmlformats.org/officeDocument/2006/relationships/hyperlink" Target="https://ftp.doc.govt.nz/public/file/5QT9B1WFtkS1jGT1lSSjdA/SLR%20-%20WSI%20-%20MAW_09%20-%20Granville%20Forest%2C%20Grey%20River-M%C4%81wheranui%2C%20Otira-Kopara%20Forest%2C%20Robinson%20River%2C%20Crane%20Creek%20%E2%80%93%20Haupiri%20Road%20-%20Recommendation.pdf" TargetMode="External"/><Relationship Id="rId303" Type="http://schemas.openxmlformats.org/officeDocument/2006/relationships/hyperlink" Target="https://ftp.doc.govt.nz/public/file/yKoiJhgNxEKQ11X73bingA/SLR%20-%20WSI%20-%20TWP_06%20-%20Wanganui%20Riverbed%20-%20Technical%20Report%20-%20DOC-6913479.pdf" TargetMode="External"/><Relationship Id="rId485" Type="http://schemas.openxmlformats.org/officeDocument/2006/relationships/hyperlink" Target="https://ftp.doc.govt.nz/public/file/T1HIu648Yky7zAOSbYmsnA/SLR%20-%20WSI%20-%20KAR_17%20-%20Little%20Wanganui%20River%20Flats%20-%20Technical%20Report%20-%20DOC-6756403.pdf" TargetMode="External"/><Relationship Id="rId692" Type="http://schemas.openxmlformats.org/officeDocument/2006/relationships/hyperlink" Target="https://ftp.doc.govt.nz/public/file/01AcSx3pX0mubo54REcpsg/SLR%20-%20WSI%20-%20INA_29%20-%20Blackwater%20Creek%20-%20Recommendation.pdf" TargetMode="External"/><Relationship Id="rId706" Type="http://schemas.openxmlformats.org/officeDocument/2006/relationships/hyperlink" Target="https://ftp.doc.govt.nz/public/file/i6v01dVr1ECGl6ne-1sa6A/SLR%20-%20WSI%20-%20INA_39%20-%20Inangahua%20River%20-%20Recommendation.pdf" TargetMode="External"/><Relationship Id="rId748" Type="http://schemas.openxmlformats.org/officeDocument/2006/relationships/hyperlink" Target="https://ftp.doc.govt.nz/public/file/YVVXRHVcZEqCtOn-M_tFqA/SLR%20-%20WSI%20-%20KAW_07%20%E2%80%93%20Miko-Hector%20foreshore%20-%20Technical%20Report%20-%20DOC-6863884.pdf" TargetMode="External"/><Relationship Id="rId913" Type="http://schemas.openxmlformats.org/officeDocument/2006/relationships/hyperlink" Target="https://ftp.doc.govt.nz/public/file/Js2TqjeuN0ONySsje2nrPA/SLR%20-%20WSI%20-%20MAW_50%20-%20Crooked%20River%20-%20Technical%20Report%20-%20DOC-6929735.pdf" TargetMode="External"/><Relationship Id="rId955" Type="http://schemas.openxmlformats.org/officeDocument/2006/relationships/hyperlink" Target="https://ftp.doc.govt.nz/public/file/Mjg2vCbaXke2-HyaTFPnMg/SLR%20-%20WSI%20-%20MAW_27%20%E2%80%93%20Sewell%20Peak%20and%20Brunner%20Forest%2C%20Taylorville%20and%20Batty%20Creek%20-%20Technical%20Report%20-%20DOC-6929757.pdf" TargetMode="External"/><Relationship Id="rId1140" Type="http://schemas.openxmlformats.org/officeDocument/2006/relationships/hyperlink" Target="https://ftp.doc.govt.nz/public/file/H4rrWsyGI0a29XwTJ_3L6w/SLR%20-%20WSI%20-%20MAW_12%2C%2033%2C%2034%2C%2039%20-%20Bell%20Hill%20Farm%2C%20Blackwater%20Creek%20%E2%80%93%20Souters%20Creek%2C%20Callaghans%2C%20Kangaroo%20%26%20Ongionui%20creeks%20-%20Recommendation.pdf" TargetMode="External"/><Relationship Id="rId42" Type="http://schemas.openxmlformats.org/officeDocument/2006/relationships/hyperlink" Target="https://ftp.doc.govt.nz/public/file/dpOH8mwcZkS3e6mzXfHQDQ/SLR%20-%20WSI%20-%20HOK_21%20-%20Hokitika%2C%20Kokatahi%2C%20Toaroha%20and%20Styx%20Riverbeds%20MWP%20-%20DOC-6957157.pdf" TargetMode="External"/><Relationship Id="rId84" Type="http://schemas.openxmlformats.org/officeDocument/2006/relationships/hyperlink" Target="https://ftp.doc.govt.nz/public/file/rDVk4C-YDUGh_VO5NAoXqA/SLR%20-%20WSI%20-%20HOK_45%20-%20Mikonui%20River%20Mouth%20and%20Waitaha%20coastal%20MWP%20-%20DOC-6957258.pdf" TargetMode="External"/><Relationship Id="rId138" Type="http://schemas.openxmlformats.org/officeDocument/2006/relationships/hyperlink" Target="https://ftp.doc.govt.nz/public/file/aA7rCphF1UiVVBFLnjIDNw/SLR%20-%20WSI%20-%20HOK_14%20-%20Kawhaka%20Creek%20-%20Recommendation.pdf" TargetMode="External"/><Relationship Id="rId345" Type="http://schemas.openxmlformats.org/officeDocument/2006/relationships/hyperlink" Target="https://ftp.doc.govt.nz/public/file/v6emLYBrG0i6UufHK_r0Tw/SLR%20-%20WSI%20-%20TWP_16%20-%20Waitangit%C4%81huna%20River%20-%20Recommendation.pdf" TargetMode="External"/><Relationship Id="rId387" Type="http://schemas.openxmlformats.org/officeDocument/2006/relationships/hyperlink" Target="https://ftp.doc.govt.nz/public/file/UB6Q19_eak2YBopF4yRX-Q/SLR%20-%20WSI%20-%20TWP_38%20-%20Dicks%20Creek%20-%20Recommendation.pdf" TargetMode="External"/><Relationship Id="rId510" Type="http://schemas.openxmlformats.org/officeDocument/2006/relationships/hyperlink" Target="https://ftp.doc.govt.nz/public/file/Kx80ay83zE_cPW0aYTWdiw/SLR%20-%20WSI%20-%20PAP_09%20-%20Fox%20River%20-%20Technical%20Report%20-%20DOC-6877768.pdf" TargetMode="External"/><Relationship Id="rId552" Type="http://schemas.openxmlformats.org/officeDocument/2006/relationships/hyperlink" Target="https://ftp.doc.govt.nz/public/file/Q3T7Ji_AOkeJtV7dqFOjQQ/SLR%20-%20WSI%20-%20PAP_15%20-%20Hibernia%20Creek%20-%20Recommendation.pdf" TargetMode="External"/><Relationship Id="rId594" Type="http://schemas.openxmlformats.org/officeDocument/2006/relationships/hyperlink" Target="https://ftp.doc.govt.nz/public/file/KtOJWCO-uUqIEX-6VdyOJQ/SLR%20-%20WSI%20-%20INA_21%20-%20Inangahua%20River%20-%20Reefton%20Inangahua%20Bridge%20Southbank%20-%20Technical%20Report%20-%20DOC-6944777.pdf" TargetMode="External"/><Relationship Id="rId608" Type="http://schemas.openxmlformats.org/officeDocument/2006/relationships/hyperlink" Target="https://ftp.doc.govt.nz/public/file/GvZtvsmM6k2SfU6UOYgAnQ/SLR%20-%20WSI%20-%20INA_32%20-%20Little%20Grey%20River%20-%20Technical%20Report%20-%20DOC-6944813.pdf" TargetMode="External"/><Relationship Id="rId815" Type="http://schemas.openxmlformats.org/officeDocument/2006/relationships/hyperlink" Target="https://ftp.doc.govt.nz/public/file/izpSvGfo4kWlNiRWjul56A/SLR%20-%20WSI%20-%20KAW_21%20-%20School%20Creek%20-%20Technical%20Report%20-%20DOC-6865811.pdf" TargetMode="External"/><Relationship Id="rId997" Type="http://schemas.openxmlformats.org/officeDocument/2006/relationships/hyperlink" Target="https://ftp.doc.govt.nz/public/file/xOUsiXkSPkSqWtTzHo0vLg/SLR%20-%20WSI%20-%20MAW_04%20%E2%80%93%20Grey%20River%20M%C4%81wheranui%20and%20Rough%20River%20-%20Technical%20Report%20%20-%20DOC-6929779.pdf" TargetMode="External"/><Relationship Id="rId191" Type="http://schemas.openxmlformats.org/officeDocument/2006/relationships/hyperlink" Target="https://ftp.doc.govt.nz/public/file/OI2VsiLoFEC7NbmcYm6ugA/SLR%20-%20WSI%20-%20HOK_46%20-%20Waikoriri%20Creek%20-%20Recommendation%202.pdf" TargetMode="External"/><Relationship Id="rId205" Type="http://schemas.openxmlformats.org/officeDocument/2006/relationships/hyperlink" Target="https://ftp.doc.govt.nz/public/file/FoBpje_knkOYulg8U5FBKw/SLR%20-%20WSI%20-%20HOK_35%2C%2043%2C%2047%20-%20Totara-Mikonui%20Forests%2C%20Tarleton%20Falls%2C%20Mikonui%20River%2C%20Mine%20Creek%2C%20Woolhouse%20Creek%2C%20Mcleods%20Road%20-%20Recommendation.pdf" TargetMode="External"/><Relationship Id="rId247" Type="http://schemas.openxmlformats.org/officeDocument/2006/relationships/hyperlink" Target="https://ftp.doc.govt.nz/public/file/Nlbgkuz5-0CjRoRcOiwsoA/SLR%20-%20WSI%20-%20TWP_34%20-%20Cook%20River%20Weheka%20-%20Technical%20Report%20-%20DOC-6913451.pdf" TargetMode="External"/><Relationship Id="rId412" Type="http://schemas.openxmlformats.org/officeDocument/2006/relationships/hyperlink" Target="https://ftp.doc.govt.nz/public/file/WGNH_Ktaq0iYCJ3vu5q7yw/SLR%20-%20WSI%20-%20TWP_36%20-%20Cook%20River-Weheka%20to%20Haast%20River%2C%20Mahitahi%20Riverbed%2C%20Paringa%20Bridge%2C%20Abbey%20Rocks%20-%20Recommendation.pdf" TargetMode="External"/><Relationship Id="rId857" Type="http://schemas.openxmlformats.org/officeDocument/2006/relationships/hyperlink" Target="https://ftp.doc.govt.nz/public/file/vEuqG3uLCke9TsfW3lnIwg/SLR%20-%20WSI%20-%20KAW_16%20-%20Waimangaroa%20-%20Recommendation%20-%20final.pdf" TargetMode="External"/><Relationship Id="rId899" Type="http://schemas.openxmlformats.org/officeDocument/2006/relationships/hyperlink" Target="https://ftp.doc.govt.nz/public/file/c66syVqsskKSU6e80EeF9w/SLR%20-%20WSI%20-%20KAW_38%20-%20Buller%20River%20-%20Recommendation.pdf" TargetMode="External"/><Relationship Id="rId1000" Type="http://schemas.openxmlformats.org/officeDocument/2006/relationships/hyperlink" Target="https://ftp.doc.govt.nz/public/file/xOUsiXkSPkSqWtTzHo0vLg/SLR%20-%20WSI%20-%20MAW_04%20%E2%80%93%20Grey%20River%20M%C4%81wheranui%20and%20Rough%20River%20-%20Technical%20Report%20%20-%20DOC-6929779.pdf" TargetMode="External"/><Relationship Id="rId1042" Type="http://schemas.openxmlformats.org/officeDocument/2006/relationships/hyperlink" Target="https://ftp.doc.govt.nz/public/file/i1HeWLM0gU2cxxv5IqoHvA/SLR%20-%20WSI%20-%20MAW_11%20-%20Ahaura%20River%20%26%20Riverbed%2C%20Orwell%20Creek%20-%20Recommendation.pdf" TargetMode="External"/><Relationship Id="rId1084" Type="http://schemas.openxmlformats.org/officeDocument/2006/relationships/hyperlink" Target="https://ftp.doc.govt.nz/public/file/atz57vAokkSCqiyjPzYhOg/SLR%20-%20WSI%20-%20MAW_28%20-%20Grey%20River%20M%C4%81wheranui%20-%20Recommendation%202%20HR.pdf" TargetMode="External"/><Relationship Id="rId107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289" Type="http://schemas.openxmlformats.org/officeDocument/2006/relationships/hyperlink" Target="https://ftp.doc.govt.nz/public/file/DoWJ-nG_x0WZ28VQ0q-jPw/SLR%20-%20WSI%20-%20TWP_14%20-%20Abut%20Head%20-%20Technical%20Report%20-%20DOC-6913470.pdf" TargetMode="External"/><Relationship Id="rId454" Type="http://schemas.openxmlformats.org/officeDocument/2006/relationships/hyperlink" Target="https://ftp.doc.govt.nz/public/file/imZ38QiEYECODYZTTmIagg/SLR%20-%20WSI%20-%20KAR_19%20-%20Blue%20Duck%20Creek%2C%20Tidal%20Creek%2C%20Lyell%20Range%20%E2%80%93%20Radiant%20Range%20-%20Recommendation.pdf" TargetMode="External"/><Relationship Id="rId496" Type="http://schemas.openxmlformats.org/officeDocument/2006/relationships/hyperlink" Target="https://ftp.doc.govt.nz/public/file/PcdTfSpwDEOZVlmJP3z1uw/SLR%20-%20WSI%20-%20PAP_18%20-%20Paparoa%20Range%20South%20-%20Technical%20Report%20-%20DOC-6877014.pdf" TargetMode="External"/><Relationship Id="rId661" Type="http://schemas.openxmlformats.org/officeDocument/2006/relationships/hyperlink" Target="https://ftp.doc.govt.nz/public/file/l8NUC2CJ3k2wZwf8HvdVFA/SLR%20-%20WSI%20-%20INA_10%20-%20Inangahua%20River%20-%20Recommendation.pdf" TargetMode="External"/><Relationship Id="rId717" Type="http://schemas.openxmlformats.org/officeDocument/2006/relationships/hyperlink" Target="https://ftp.doc.govt.nz/public/file/rQKYuGg_f0KZZPDfj8_K_w/SLR%20-%20WSI%20-%20INA_44%20-%20Brunner%20Range%20Tops%20-%20Recommendation.pdf" TargetMode="External"/><Relationship Id="rId759" Type="http://schemas.openxmlformats.org/officeDocument/2006/relationships/hyperlink" Target="https://ftp.doc.govt.nz/public/file/zajn1FzREUuuIYUe0fUqMA/SLR%20-%20WSI%20-%20KAW_11%20-%20Plover%20Stream%2C%20Isolated%20Hill%20-%20Technical%20Report%20-%20DOC-6865270.pdf" TargetMode="External"/><Relationship Id="rId924" Type="http://schemas.openxmlformats.org/officeDocument/2006/relationships/hyperlink" Target="https://ftp.doc.govt.nz/public/file/BmV-sTeqJkG8qFtzZfYFQQ/SLR%20-%20WSI%20-%20MAW_54%20-%20Greenstone%20River-Hokonui%20-%20Technical%20Report%20-%20DOC-6929732.pdf" TargetMode="External"/><Relationship Id="rId966" Type="http://schemas.openxmlformats.org/officeDocument/2006/relationships/hyperlink" Target="https://ftp.doc.govt.nz/public/file/QeVnxoIrvEKN2ZvA8Ynl5w/SLR%20-%20WSI%20-%20MAW_25%20%E2%80%93%20Grey%20River%20M%C4%81wheranui%20-%20Technical%20Report%20-%20DOC-6929759.pdf" TargetMode="External"/><Relationship Id="rId11" Type="http://schemas.openxmlformats.org/officeDocument/2006/relationships/hyperlink" Target="https://ftp.doc.govt.nz/public/file/zTf8doNbtka8jtPasoKL3A/SLR%20-%20WSI%20-%20HOK_01%20-%20Kumara%2C%20Greymouth%20-%20Technical%20Report%20MWP%20-%20DOC-6957006.pdf" TargetMode="External"/><Relationship Id="rId53" Type="http://schemas.openxmlformats.org/officeDocument/2006/relationships/hyperlink" Target="https://ftp.doc.govt.nz/public/file/N1bF9rJfwE2UxvXiQ7-zzg/SLR%20-%20WSI%20-%20HOK_05%20-%20Dillmanstown%20and%20Kumara%20Straight%20-%20Technical%20Report%20MWP%20-%20DOC-6957029.pdf" TargetMode="External"/><Relationship Id="rId149" Type="http://schemas.openxmlformats.org/officeDocument/2006/relationships/hyperlink" Target="https://ftp.doc.govt.nz/public/file/MFkUF-CJ3kGGhpkafffaQw/SLR%20-%20WSI%20-%20HOK_19%2C%2021%2C%2033%20-%20Hokitika%20-%20Kokatahi%20riverbeds%2C%20Wanganui-Otira%20Catchments%20(part)%2C%20Butlers%20-%20Recommendation.pdf" TargetMode="External"/><Relationship Id="rId314" Type="http://schemas.openxmlformats.org/officeDocument/2006/relationships/hyperlink" Target="https://ftp.doc.govt.nz/public/file/dt-lHOcg10CLkOKJN7aPEA/SLR%20-%20WSI%20-%20TWP_05%20-%20Waitangi%20Forest%2C%20Okarito%20Forks%2C%20Ferguson%20Creek%2C%20Waitangitahuna%20River%20-%20Technical%20Report%20-%20DOC-6913480.pdf" TargetMode="External"/><Relationship Id="rId356" Type="http://schemas.openxmlformats.org/officeDocument/2006/relationships/hyperlink" Target="https://ftp.doc.govt.nz/public/file/ILlr0tT810mCSTNIMstZgQ/SLR%20-%20WSI%20-%20TWP_22%20-%20Waitangit%C4%81huna%20River%20-%20Recommendation.pdf" TargetMode="External"/><Relationship Id="rId398" Type="http://schemas.openxmlformats.org/officeDocument/2006/relationships/hyperlink" Target="https://ftp.doc.govt.nz/public/file/ZmgWIxDRvUatHKnp8r_FZA/SLR%20-%20WSI%20-%20TWP_45%20-%20Turnbull%20River%20-%20Recommendation.pdf" TargetMode="External"/><Relationship Id="rId521" Type="http://schemas.openxmlformats.org/officeDocument/2006/relationships/hyperlink" Target="https://ftp.doc.govt.nz/public/file/PrxlJx7RFkKDc33RS2kvDQ/SLR%20-%20WSI%20-%20PAP_05%20-%20Deep%20Creek%20-%20Four%20Mile%20River%20-%20Technical%20Report%20-%20DOC-6876888.pdf" TargetMode="External"/><Relationship Id="rId563" Type="http://schemas.openxmlformats.org/officeDocument/2006/relationships/hyperlink" Target="https://ftp.doc.govt.nz/public/file/jKNMLwCoX0Cf0SVDXdUEqw/SLR%20-%20WSI%20-%20HOK_38%20-%20Totara%20River%20and%20Donnelly%20Creek%20MWP%20-%20DOC-6957223.pdf" TargetMode="External"/><Relationship Id="rId619" Type="http://schemas.openxmlformats.org/officeDocument/2006/relationships/hyperlink" Target="https://ftp.doc.govt.nz/public/file/fqSyCUMcnkqRuvB2tfyVeg/SLR%20-%20WSI%20-%20INA_40%20-%20Palmer%20Road%20-%20Technical%20Report%20-%20DOC-6944842.pdf" TargetMode="External"/><Relationship Id="rId770" Type="http://schemas.openxmlformats.org/officeDocument/2006/relationships/hyperlink" Target="https://ftp.doc.govt.nz/public/file/JOH4PvuEjEC3Uex7vBHGXA/SLR%20-%20WSI%20-%20KAW_08%20%E2%80%93%20Stockton%20%E2%80%93%20Millerton%20-%20Technical%20Report%20-%20DOC-6863883.pdf" TargetMode="External"/><Relationship Id="rId95" Type="http://schemas.openxmlformats.org/officeDocument/2006/relationships/hyperlink" Target="https://ftp.doc.govt.nz/public/file/dpOH8mwcZkS3e6mzXfHQDQ/SLR%20-%20WSI%20-%20HOK_21%20-%20Hokitika%2C%20Kokatahi%2C%20Toaroha%20and%20Styx%20Riverbeds%20MWP%20-%20DOC-6957157.pdf" TargetMode="External"/><Relationship Id="rId160" Type="http://schemas.openxmlformats.org/officeDocument/2006/relationships/hyperlink" Target="https://ftp.doc.govt.nz/public/file/5cA5PfuQW0icZcFS_Ta4SQ/SLR%20-%20WSI%20-%20HOK_26%20-%20Takutai%20-%20Recommendation.pdf" TargetMode="External"/><Relationship Id="rId216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423" Type="http://schemas.openxmlformats.org/officeDocument/2006/relationships/hyperlink" Target="https://ftp.doc.govt.nz/public/file/Qz28KBH6a02npH4UAUiAXA/SLR%20-%20WSI%20-%20KAR_04%20-%20Oparara%20Riverbed.pdf" TargetMode="External"/><Relationship Id="rId826" Type="http://schemas.openxmlformats.org/officeDocument/2006/relationships/hyperlink" Target="https://ftp.doc.govt.nz/public/file/9PZ8bLOM40aFY5ypMfxUEQ/SLR%20-%20WSI%20-%20KAW_02%20-%20Mokihinui%20River%2C%20Burkes%20Creek%20-%20Recommendation.pdf" TargetMode="External"/><Relationship Id="rId868" Type="http://schemas.openxmlformats.org/officeDocument/2006/relationships/hyperlink" Target="https://ftp.doc.govt.nz/public/file/mB1_xx3CckW7wG23fgM8hw/SLR%20-%20WSI%20-%20KAW_21%20-%20School%20Creek%20-%20Recommendation.pdf" TargetMode="External"/><Relationship Id="rId1011" Type="http://schemas.openxmlformats.org/officeDocument/2006/relationships/hyperlink" Target="https://ftp.doc.govt.nz/public/file/sHqeEbd7QU2NkNFkhVsXrw/SLR%20-%20WSI%20-%20MAW_16%20%E2%80%93%20Eleven%20Mile%20Creek%20-%20Technical%20Report%20-%20DOC-6929768.pdf" TargetMode="External"/><Relationship Id="rId1053" Type="http://schemas.openxmlformats.org/officeDocument/2006/relationships/hyperlink" Target="https://ftp.doc.govt.nz/public/file/44qARNaxMUGXGyFzQ1Ymhg/SLR%20-%20WSI%20-%20MAW_15%20-%20Haupiri%2C%20Haupiri%20River%20-%20Recommendation.pdf" TargetMode="External"/><Relationship Id="rId1109" Type="http://schemas.openxmlformats.org/officeDocument/2006/relationships/hyperlink" Target="https://ftp.doc.govt.nz/public/file/AitDxXwxHESaM32XEnYbzA/SLR%20-%20WSI%20-%20MAW_57%20-%20Camerons%20-%20Recommendation.pdf" TargetMode="External"/><Relationship Id="rId258" Type="http://schemas.openxmlformats.org/officeDocument/2006/relationships/hyperlink" Target="https://ftp.doc.govt.nz/public/file/iDCLQZjookmxGO2uZAR3RQ/SLR%20-%20WSI%20-%20TWP_42%20-%20Grassy%20and%20Snapshot%20Creeks%20-%20Technical%20Report%20-%20DOC-6913490.pdf" TargetMode="External"/><Relationship Id="rId465" Type="http://schemas.openxmlformats.org/officeDocument/2006/relationships/hyperlink" Target="https://ftp.doc.govt.nz/public/file/F_iCkX1IuEilzfFC7tkShw/SLR%20-%20WSI%20-%20KAR_06%20-%20Karamea%20Estuary%2C%20Kongahu%20and%20Little%20Wanganui%20River%20Head%20-%20Technical%20Report%20-%20DOC-6756395.pdf" TargetMode="External"/><Relationship Id="rId630" Type="http://schemas.openxmlformats.org/officeDocument/2006/relationships/hyperlink" Target="https://ftp.doc.govt.nz/public/file/pmAIOlxhtUa-tCWuvjZkeg/SLR%20-%20WSI%20-%20INA_45%20-%20Shenandoah%20River%20-%20Technical%20Report%20-%20DOC-6944863.pdf" TargetMode="External"/><Relationship Id="rId672" Type="http://schemas.openxmlformats.org/officeDocument/2006/relationships/hyperlink" Target="https://ftp.doc.govt.nz/public/file/KK-6GSoJHE_kpzWqaoqxTQ/SLR%20-%20WSI%20-%20INA_14%20-%20Inangahua%20River%20-%20Waitahu%20River%20Island%2C%20Andersons%20Road%20-%20Recommendation.pdf" TargetMode="External"/><Relationship Id="rId728" Type="http://schemas.openxmlformats.org/officeDocument/2006/relationships/hyperlink" Target="https://ftp.doc.govt.nz/public/file/b7ZgbaEWVkORUXmYz8a4Hg/SLR%20-%20WSI%20-%20INA_50%20-%20Maruia%20River%20-%20Recommendation.pdf" TargetMode="External"/><Relationship Id="rId935" Type="http://schemas.openxmlformats.org/officeDocument/2006/relationships/hyperlink" Target="https://ftp.doc.govt.nz/public/file/_gbLaKwcc02Ktgy-pNCx5g/SLR%20-%20WSI%20-%20MAW_39%20-%20Bell%20Hill%20Farm%20Blair%20Road%20-%20Technical%20Report%20-%20DOC-6929745.pdf" TargetMode="External"/><Relationship Id="rId1095" Type="http://schemas.openxmlformats.org/officeDocument/2006/relationships/hyperlink" Target="https://ftp.doc.govt.nz/public/file/2V4jPGy66kWNTxRrI7hWJA/SLR%20-%20WSI%20-%20MAW_37%20-%20Nelson%20Creek%2C%20Nelson%20Creek%20Farm%2C%20Bell%20Hill%20-%20Recommendation%202%20WMA.pdf" TargetMode="External"/><Relationship Id="rId22" Type="http://schemas.openxmlformats.org/officeDocument/2006/relationships/hyperlink" Target="https://ftp.doc.govt.nz/public/file/RNjBTuGPi0aVuaqWuhhCnA/SLR%20-%20WSI%20-%20HOK_09%20-%20Stafford%20High%20Street%20-%20Technical%20Report%20MWP%20-%20DOC-6957058.pdf" TargetMode="External"/><Relationship Id="rId64" Type="http://schemas.openxmlformats.org/officeDocument/2006/relationships/hyperlink" Target="https://ftp.doc.govt.nz/public/file/OW4SwaY270qfDHKdXfQPtw/SLR%20-%20WSI%20-%20HOK_34%20-%20Bennett%20Creek%2C%20Camp%20Creek%20and%20Woolhouse%20Creek%20West%20MWP%20-%20DOC-6957210.pdf" TargetMode="External"/><Relationship Id="rId118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325" Type="http://schemas.openxmlformats.org/officeDocument/2006/relationships/hyperlink" Target="https://ftp.doc.govt.nz/public/file/4UrB9bPwnkyTzGOXMXX9gw/SLR%20-%20WSI%20-%20TWP_05%20-%20Waitangi%20Forest%2C%20%C5%8Ck%C4%81rito%20Forks%2C%20Ferguson%20Creek%2C%20Waitangit%C4%81huna%20%20-%20Recommendation.pdf" TargetMode="External"/><Relationship Id="rId367" Type="http://schemas.openxmlformats.org/officeDocument/2006/relationships/hyperlink" Target="https://ftp.doc.govt.nz/public/file/zuXq1nfb4kuEWeSWOXuqKA/SLR%20-%20WSI%20-%20TWP_26%20-%20Waiho%20River%20Hill%20-%20Recommendation.pdf" TargetMode="External"/><Relationship Id="rId532" Type="http://schemas.openxmlformats.org/officeDocument/2006/relationships/hyperlink" Target="https://ftp.doc.govt.nz/public/file/8Ny27KFHz0W0xf3j1UaIgg/SLR%20-%20WSI%20-%20PAP_02%20-%20Northern%20Paparoa%20Range%2C%20Ananui%20Creek%20and%20Little%20T%C5%8Dtara%20River%20-%20Recommendation.pdf" TargetMode="External"/><Relationship Id="rId574" Type="http://schemas.openxmlformats.org/officeDocument/2006/relationships/hyperlink" Target="https://ftp.doc.govt.nz/public/file/0w9L3vXgGE6sZrp2S5Ko5A/SLR%20-%20WSI%20-%20INA_09%20-%20Brown%20Creek%20-%20Technical%20Report%20-%20DOC-6944740.pdf" TargetMode="External"/><Relationship Id="rId977" Type="http://schemas.openxmlformats.org/officeDocument/2006/relationships/hyperlink" Target="https://ftp.doc.govt.nz/public/file/C-40eFo6Akexp_NIqlm1Lg/SLR%20-%20WSI%20-%20MAW_15%20%E2%80%93%20Haupiri%20River%20-%20Technical%20Report%20-%20DOC-6929769.pdf" TargetMode="External"/><Relationship Id="rId1120" Type="http://schemas.openxmlformats.org/officeDocument/2006/relationships/hyperlink" Target="https://ftp.doc.govt.nz/public/file/pCWfyfiJ1UaCAHFJoWzwlA/SLR%20-%20WSI%20-%20MAW_50%20-%20Crooked%20River%20-%20Recommendation.pdf" TargetMode="External"/><Relationship Id="rId171" Type="http://schemas.openxmlformats.org/officeDocument/2006/relationships/hyperlink" Target="https://ftp.doc.govt.nz/public/file/FoBpje_knkOYulg8U5FBKw/SLR%20-%20WSI%20-%20HOK_35%2C%2043%2C%2047%20-%20Totara-Mikonui%20Forests%2C%20Tarleton%20Falls%2C%20Mikonui%20River%2C%20Mine%20Creek%2C%20Woolhouse%20Creek%2C%20Mcleods%20Road%20-%20Recommendation.pdf" TargetMode="External"/><Relationship Id="rId227" Type="http://schemas.openxmlformats.org/officeDocument/2006/relationships/hyperlink" Target="https://ftp.doc.govt.nz/public/file/Kg8esTl49kKYhgVSPEvzEQ/SLR%20-%20WSI%20-%20TWP_27%20-%20Waiho%20Gorge%20-%20Technical%20Report%20-%20DOC-6913458.pdf" TargetMode="External"/><Relationship Id="rId781" Type="http://schemas.openxmlformats.org/officeDocument/2006/relationships/hyperlink" Target="https://ftp.doc.govt.nz/public/file/BEglpwd1PkqaB1X3MJJIeA/SLR%20-%20WSI%20-%20KAW_39%20-%20Inangahua%20Junction-Buller%20River%20-%20Technical%20Report%20-%20DOC-6865829.pdf" TargetMode="External"/><Relationship Id="rId837" Type="http://schemas.openxmlformats.org/officeDocument/2006/relationships/hyperlink" Target="https://ftp.doc.govt.nz/public/file/liztgObvdEGROGsaRc39kg/SLR%20-%20WSI%20-%20KAW_07%20-%20Miko%20Foreshore%2C%20Ng%C4%81kawau%20River%20Mouth%20%E2%80%93%20Hector%2C%20S.H.67%20%E2%80%93%20Hector%20-%20Recommendation.pdf" TargetMode="External"/><Relationship Id="rId879" Type="http://schemas.openxmlformats.org/officeDocument/2006/relationships/hyperlink" Target="https://ftp.doc.govt.nz/public/file/RAwBR4Z3MEm4k2KeToAFtg/SLR%20-%20WSI%20-%20KAW_26%20-%20Ballarat%20-%20Recommendation.pdf" TargetMode="External"/><Relationship Id="rId1022" Type="http://schemas.openxmlformats.org/officeDocument/2006/relationships/hyperlink" Target="https://ftp.doc.govt.nz/public/file/M2jMZbRHrEOMn2VMI5MyHQ/SLR%20-%20WSI%20-%20MAW_04%20-%20Grey%20River%20Mawheranui%20and%20Rough%20River%20-%20Recommendation.pdf" TargetMode="External"/><Relationship Id="rId269" Type="http://schemas.openxmlformats.org/officeDocument/2006/relationships/hyperlink" Target="https://ftp.doc.govt.nz/public/file/Ra3-NlgGgUyPmrHPHFW9Zg/SLR%20-%20WSI%20-%20TWP_45%20-%20Turnbull%20River%20-%20Technical%20Report%20-%20DOC-6913487.pdf" TargetMode="External"/><Relationship Id="rId434" Type="http://schemas.openxmlformats.org/officeDocument/2006/relationships/hyperlink" Target="https://ftp.doc.govt.nz/public/file/61VmOCVtJ0eFg-5A03fnRA/SLR%20-%20WSI%20-%20KAR_07%20-%20Karamea%20Estuary%20%26%20Riverbed%20-%20Otumahana%20Estuary%20-%20Recommendation.pdf" TargetMode="External"/><Relationship Id="rId476" Type="http://schemas.openxmlformats.org/officeDocument/2006/relationships/hyperlink" Target="https://ftp.doc.govt.nz/public/file/F_iCkX1IuEilzfFC7tkShw/SLR%20-%20WSI%20-%20KAR_06%20-%20Karamea%20Estuary%2C%20Kongahu%20and%20Little%20Wanganui%20River%20Head%20-%20Technical%20Report%20-%20DOC-6756395.pdf" TargetMode="External"/><Relationship Id="rId641" Type="http://schemas.openxmlformats.org/officeDocument/2006/relationships/hyperlink" Target="https://ftp.doc.govt.nz/public/file/TiY5PijsdEKawhH5An2f5Q/SLR%20-%20WSI%20-%20INA_53%20-%20Maruia%20River%20Flats%20Springs%20Junction%20to%20Maruia%20-%20Technical%20Report%20-%20DOC-6944879.pdf" TargetMode="External"/><Relationship Id="rId683" Type="http://schemas.openxmlformats.org/officeDocument/2006/relationships/hyperlink" Target="https://ftp.doc.govt.nz/public/file/ON7asxO8NUO_mRTZOq1Q9Q/SLR%20-%20WSI%20-%20INA_22%20-%20Inangahua%20River%20-%20Reefton%20-%20Recommendation.pdf" TargetMode="External"/><Relationship Id="rId739" Type="http://schemas.openxmlformats.org/officeDocument/2006/relationships/hyperlink" Target="https://ftp.doc.govt.nz/public/file/Licdgy-UFEKhc4JOzjeUDQ/SLR%20-%20WSI%20-%20KAW_03%20-%20Seddonville%20-%20Mokihinui%20Road%20-%20Technical%20Report%20-%20DOC-6863880.pdf" TargetMode="External"/><Relationship Id="rId890" Type="http://schemas.openxmlformats.org/officeDocument/2006/relationships/hyperlink" Target="https://ftp.doc.govt.nz/public/file/0yrO_7yzJ06ekK--mIsB3A/SLR%20-%20WSI%20-%20KAW_34%20-%20Costello%20Hill%20-%20Recommendation.pdf" TargetMode="External"/><Relationship Id="rId904" Type="http://schemas.openxmlformats.org/officeDocument/2006/relationships/hyperlink" Target="https://ftp.doc.govt.nz/public/file/ggbmEdtGkUmlCL4ZkozYcA/SLR%20-%20WSI%20-%20KAW_43%20-%20Buller%20River%20Estuary%20-%20Recommendation.pdf" TargetMode="External"/><Relationship Id="rId1064" Type="http://schemas.openxmlformats.org/officeDocument/2006/relationships/hyperlink" Target="https://ftp.doc.govt.nz/public/file/-kCwP8V_Uk25hteFxqc9Zg/SLR%20-%20WSI%20-%20MAW_22%20-%20Runanga%20-%20Recommendation.pdf" TargetMode="External"/><Relationship Id="rId33" Type="http://schemas.openxmlformats.org/officeDocument/2006/relationships/hyperlink" Target="https://ftp.doc.govt.nz/public/file/9lsGoWo1s0C-NedNcgbDmg/SLR%20-%20WSI%20-%20HOK_18%20-%20Blue%20Spur%20and%20Kaniere%20Forest%20-%20Technical%20Report%20MWP%20-%20DOC-6957100.pdf" TargetMode="External"/><Relationship Id="rId129" Type="http://schemas.openxmlformats.org/officeDocument/2006/relationships/hyperlink" Target="https://ftp.doc.govt.nz/public/file/L6smwUehDUCuk5j-UgJP_w/SLR%20-%20WSI%20-%20HOK_01%2C%2003%2C%2019%20-%20Kumara%2C%20Wardens%20Road%2C%20Taramakau%20Riverbed%2C%20Kawhaka%20Forest%2C%20Taramakau%20River-%C5%8Ctira%20River%2C%20Wanganui-Otira%20Catchments%20(part)%20-%20Recommendation.pdf" TargetMode="External"/><Relationship Id="rId280" Type="http://schemas.openxmlformats.org/officeDocument/2006/relationships/hyperlink" Target="https://ftp.doc.govt.nz/public/file/EyQJJHZY0ESGmXL9_HEPPw/SLR%20-%20WSI%20-%20TWP_18%20-%20Whataroa%20River%2C%20Saltwater%20Forest%20-%20Technical%20Report%20-%20DOC-6913466.pdf" TargetMode="External"/><Relationship Id="rId336" Type="http://schemas.openxmlformats.org/officeDocument/2006/relationships/hyperlink" Target="https://ftp.doc.govt.nz/public/file/Qw26Gf3-kEOPuE-lBldazQ/SLR%20-%20WSI%20-%20TWP_08%20-%20Wanganui%20Forest%2C%20La%20Fontaine%20Stream%2C%20Peterson%20Road%20-%20Recommendation%201%20SR.pdf" TargetMode="External"/><Relationship Id="rId501" Type="http://schemas.openxmlformats.org/officeDocument/2006/relationships/hyperlink" Target="https://ftp.doc.govt.nz/public/file/f3wC51VwY0qdxj8JxIobaA/SLR%20-%20WSI%20-%20PAP_17%20-%20Canoe%20Creek%20-%20Technical%20Report%20-%20DOC-6877053.pdf" TargetMode="External"/><Relationship Id="rId543" Type="http://schemas.openxmlformats.org/officeDocument/2006/relationships/hyperlink" Target="https://ftp.doc.govt.nz/public/file/n4dCShs_G0OqknLuYrHhiw/SLR%20-%20WSI%20-%20PAP_07%20-%20Four%20Mile%20River%2C%20Red%20Jacket%20Creek%2C%20White%20Horse%20Creek%20-%20Recommendation%202.pdf" TargetMode="External"/><Relationship Id="rId946" Type="http://schemas.openxmlformats.org/officeDocument/2006/relationships/hyperlink" Target="https://ftp.doc.govt.nz/public/file/5QWXsaEfe0K5zeSsMVqNAA/SLR%20-%20WSI%20-%20MAW_33%20-%20Kangaroo%20Creek%20and%20Blackwater%20Creek%20-%20Souters%20Creek%20-%20Technical%20Report%20-%20DOC-6929751.pdf" TargetMode="External"/><Relationship Id="rId988" Type="http://schemas.openxmlformats.org/officeDocument/2006/relationships/hyperlink" Target="https://ftp.doc.govt.nz/public/file/R32xLX-6xky-e77jZ8R3Kg/SLR%20-%20WSI%20-%20MAW_09%20%E2%80%93%20Otira-Kopara%20Granville%2C%20Grey%20River%20M%C4%81wheranui%20and%20Robinson%20River%20Forests%20-%20Technical%20Report%20-%20DOC-6931072.pdf" TargetMode="External"/><Relationship Id="rId1131" Type="http://schemas.openxmlformats.org/officeDocument/2006/relationships/hyperlink" Target="https://ftp.doc.govt.nz/public/file/5QT9B1WFtkS1jGT1lSSjdA/SLR%20-%20WSI%20-%20MAW_09%20-%20Granville%20Forest%2C%20Grey%20River-M%C4%81wheranui%2C%20Otira-Kopara%20Forest%2C%20Robinson%20River%2C%20Crane%20Creek%20%E2%80%93%20Haupiri%20Road%20-%20Recommendation.pdf" TargetMode="External"/><Relationship Id="rId75" Type="http://schemas.openxmlformats.org/officeDocument/2006/relationships/hyperlink" Target="https://ftp.doc.govt.nz/public/file/jKNMLwCoX0Cf0SVDXdUEqw/SLR%20-%20WSI%20-%20HOK_38%20-%20Totara%20River%20and%20Donnelly%20Creek%20MWP%20-%20DOC-6957223.pdf" TargetMode="External"/><Relationship Id="rId140" Type="http://schemas.openxmlformats.org/officeDocument/2006/relationships/hyperlink" Target="https://ftp.doc.govt.nz/public/file/rxwjOq2uHk2OtBa17VF_yg/SLR%20-%20WSI%20-%20HOK_17%2018%2022%20-%20Blue%20Spur%20Kaniere%20Forest%20Kaniere%20Farm%20-%20Recommendation.pdf" TargetMode="External"/><Relationship Id="rId182" Type="http://schemas.openxmlformats.org/officeDocument/2006/relationships/hyperlink" Target="https://ftp.doc.govt.nz/public/file/LC3IbFAzkky_j1UjnUwXiA/SLR%20-%20WSI%20-%20HOK_38%20-%20T%C5%8Dtara%20River%20-%20Donnelly%20Creek%20-%20Recommendation.pdf" TargetMode="External"/><Relationship Id="rId378" Type="http://schemas.openxmlformats.org/officeDocument/2006/relationships/hyperlink" Target="https://ftp.doc.govt.nz/public/file/OOl6TD-zjku51tk_DEh-4Q/SLR%20-%20WSI%20-%20TWP_33%20-%20Pekanga%20Drive%20-%20Recommendation.pdf" TargetMode="External"/><Relationship Id="rId403" Type="http://schemas.openxmlformats.org/officeDocument/2006/relationships/hyperlink" Target="https://ftp.doc.govt.nz/public/file/g7yLrGa1ZkKWM7AshunDvQ/SLR%20-%20WSI%20-%20TWP_13%20-%20Poerua%20Riverbed%2C%20Ferguson%20Creek%2C%20Dry%20Creek%20-%20Recommendation.pdf" TargetMode="External"/><Relationship Id="rId585" Type="http://schemas.openxmlformats.org/officeDocument/2006/relationships/hyperlink" Target="https://ftp.doc.govt.nz/public/file/brHqCvBSwUy-ia5kV2tEYQ/SLR%20-%20WSI%20-%20INA_15%20-%20Boatmans%20Creek%20-%20Technical%20Report%20-%20DOC-6944752.pdf" TargetMode="External"/><Relationship Id="rId750" Type="http://schemas.openxmlformats.org/officeDocument/2006/relationships/hyperlink" Target="https://ftp.doc.govt.nz/public/file/YVVXRHVcZEqCtOn-M_tFqA/SLR%20-%20WSI%20-%20KAW_07%20%E2%80%93%20Miko-Hector%20foreshore%20-%20Technical%20Report%20-%20DOC-6863884.pdf" TargetMode="External"/><Relationship Id="rId792" Type="http://schemas.openxmlformats.org/officeDocument/2006/relationships/hyperlink" Target="https://ftp.doc.govt.nz/public/file/6Xm0HSse2Uqwyuxl7fMCUw/SLR%20-%20WSI%20-%20KAW_35%20-%20Rahui-Beach%20Road%2C%20Little%20Totara%20River-Water%20Race%2C%20Rahui%2C%20Little%20Beach%20-%20Technical%20Report%20-%20DOC-6865800.pdf" TargetMode="External"/><Relationship Id="rId806" Type="http://schemas.openxmlformats.org/officeDocument/2006/relationships/hyperlink" Target="https://ftp.doc.govt.nz/public/file/W2we20s7nE2YlcKJoXltQg/SLR%20-%20WSI%20-%20KAW_27%20-%20Carters%20Beach%20-%20Technical%20Report%20-%20DOC-6865817.pdf" TargetMode="External"/><Relationship Id="rId848" Type="http://schemas.openxmlformats.org/officeDocument/2006/relationships/hyperlink" Target="https://ftp.doc.govt.nz/public/file/QAYPQFkqd0qhB3iQx4UsYA/SLR%20-%20WSI%20-%20KAW_12%20-%20Birchfield%2C%20Birchfield%20East%20Wetland%2C%20Granity%20Wetland%20-%20Recommendation.pdf" TargetMode="External"/><Relationship Id="rId1033" Type="http://schemas.openxmlformats.org/officeDocument/2006/relationships/hyperlink" Target="https://ftp.doc.govt.nz/public/file/5QT9B1WFtkS1jGT1lSSjdA/SLR%20-%20WSI%20-%20MAW_09%20-%20Granville%20Forest%2C%20Grey%20River-M%C4%81wheranui%2C%20Otira-Kopara%20Forest%2C%20Robinson%20River%2C%20Crane%20Creek%20%E2%80%93%20Haupiri%20Road%20-%20Recommendation.pdf" TargetMode="External"/><Relationship Id="rId6" Type="http://schemas.openxmlformats.org/officeDocument/2006/relationships/hyperlink" Target="https://ftp.doc.govt.nz/public/file/zTf8doNbtka8jtPasoKL3A/SLR%20-%20WSI%20-%20HOK_01%20-%20Kumara%2C%20Greymouth%20-%20Technical%20Report%20MWP%20-%20DOC-6957006.pdf" TargetMode="External"/><Relationship Id="rId238" Type="http://schemas.openxmlformats.org/officeDocument/2006/relationships/hyperlink" Target="https://ftp.doc.govt.nz/public/file/VZvrNavBEk_xMITVzsgHbw/SLR%20-%20WSI%20-%20TWP_28%20-%20Docherty%20Creek%2C%20Waiho%20Flat%20-%20Technical%20Report%20-%20DOC-6913457.pdf" TargetMode="External"/><Relationship Id="rId445" Type="http://schemas.openxmlformats.org/officeDocument/2006/relationships/hyperlink" Target="https://ftp.doc.govt.nz/public/file/hSJJBNMPqUGs5SbDBuQgDw/SLR%20-%20WSI%20-%20KAR_16%20-%20Scobie%20Clearing%20-%20Recommendation.pdf" TargetMode="External"/><Relationship Id="rId487" Type="http://schemas.openxmlformats.org/officeDocument/2006/relationships/hyperlink" Target="https://ftp.doc.govt.nz/public/file/CZgSSZeMrUafUf1oVPz0sQ/SLR%20-%20WSI%20-%20KAR_18%20-%20Little%20Wanganui-Kongahu%20Point%20hillslopes%20-%20Technical%20Report%20-%20DOC-6756404.pdf" TargetMode="External"/><Relationship Id="rId610" Type="http://schemas.openxmlformats.org/officeDocument/2006/relationships/hyperlink" Target="https://ftp.doc.govt.nz/public/file/xj20_vRiNE6aRXAELVI1pA/SLR%20-%20WSI%20-%20INA_33%20-%20Blacks%20Point%20-%20Trennery%20Street%20-%20Technical%20Report%20-%20DOC-6944814.pdf" TargetMode="External"/><Relationship Id="rId652" Type="http://schemas.openxmlformats.org/officeDocument/2006/relationships/hyperlink" Target="https://ftp.doc.govt.nz/public/file/B6nkQ0pfzUK3BAWFKOQrJQ/SLR%20-%20WSI%20-%20INA_04%20-%20Lower%20Buller%20Gorge%20Road%20-%20White%20Cliffs%20-%20Recommendation%202%20-%20National%20Park.pdf" TargetMode="External"/><Relationship Id="rId694" Type="http://schemas.openxmlformats.org/officeDocument/2006/relationships/hyperlink" Target="https://ftp.doc.govt.nz/public/file/56yjD1fkWk2DkqrdUwPEQg/SLR%20-%20WSI%20-%20INA_31%20-%20Waiuta%20-%20Recommendation.pdf" TargetMode="External"/><Relationship Id="rId708" Type="http://schemas.openxmlformats.org/officeDocument/2006/relationships/hyperlink" Target="https://ftp.doc.govt.nz/public/file/W-j-RMLstUyov31dV_84bw/SLR%20-%20WSI%20-%20INA_40%20-%20Palmer%20Road%20-%20Recommendation.pdf" TargetMode="External"/><Relationship Id="rId915" Type="http://schemas.openxmlformats.org/officeDocument/2006/relationships/hyperlink" Target="https://ftp.doc.govt.nz/public/file/_rgglUJbPUOQJnSeRdwwZQ/SLR%20-%20WSI%20-%20MAW_49%20-%20Crooked%20River_Granite%20Hill%20-%20Technical%20Report%20-%20DOC-6929736.pdf" TargetMode="External"/><Relationship Id="rId1075" Type="http://schemas.openxmlformats.org/officeDocument/2006/relationships/hyperlink" Target="https://ftp.doc.govt.nz/public/file/W4CkCLD3WE_fraJUW_4y4A/SLR%20-%20WSI%20-%20MAW_27%20-%20Sewell%20Peak%2C%20Brunner%20Forest%2C%20McLeans%20Creek%20and%20Batty%20Creek%20-%20Recommendation%201%20SR.pdf" TargetMode="External"/><Relationship Id="rId291" Type="http://schemas.openxmlformats.org/officeDocument/2006/relationships/hyperlink" Target="https://ftp.doc.govt.nz/public/file/YKcn6bDdPk6GYw7ZfMimOA/SLR%20-%20WSI%20-%20TWP_13%20-%20Poerua%20Riverbed%2C%20Ferguson%20Creek%2C%20Dry%20Creek%20-%20Technical%20Report%20-%20DOC-6913472.pdf" TargetMode="External"/><Relationship Id="rId305" Type="http://schemas.openxmlformats.org/officeDocument/2006/relationships/hyperlink" Target="https://ftp.doc.govt.nz/public/file/mYHRldezAU63WoGUfVFrGg/SLR%20-%20WSI%20-%20TWP_04%20-%20Duffers%20Creek%20Ianthe%20-%20Technical%20Report%20-%20DOC-6913481.pdf" TargetMode="External"/><Relationship Id="rId347" Type="http://schemas.openxmlformats.org/officeDocument/2006/relationships/hyperlink" Target="https://ftp.doc.govt.nz/public/file/-F26VZmBNk6M3svsUm2dIw/SLR%20-%20WSI%20-%20TWP_18%20-%20Whataroa%20River%2C%20Saltwater%20Forest%20-%20Recommendation.pdf" TargetMode="External"/><Relationship Id="rId512" Type="http://schemas.openxmlformats.org/officeDocument/2006/relationships/hyperlink" Target="https://ftp.doc.govt.nz/public/file/3zLicQNg1Uamb-oi6_hOhw/SLR%20-%20WSI%20-%20PAP_07%20-%20Four%20Mile%20River%20-%20Red%20Jacket%20Creek%20-%20Technical%20Report%20-%20DOC-6877766.pdf" TargetMode="External"/><Relationship Id="rId957" Type="http://schemas.openxmlformats.org/officeDocument/2006/relationships/hyperlink" Target="https://ftp.doc.govt.nz/public/file/Mjg2vCbaXke2-HyaTFPnMg/SLR%20-%20WSI%20-%20MAW_27%20%E2%80%93%20Sewell%20Peak%20and%20Brunner%20Forest%2C%20Taylorville%20and%20Batty%20Creek%20-%20Technical%20Report%20-%20DOC-6929757.pdf" TargetMode="External"/><Relationship Id="rId999" Type="http://schemas.openxmlformats.org/officeDocument/2006/relationships/hyperlink" Target="https://ftp.doc.govt.nz/public/file/xOUsiXkSPkSqWtTzHo0vLg/SLR%20-%20WSI%20-%20MAW_04%20%E2%80%93%20Grey%20River%20M%C4%81wheranui%20and%20Rough%20River%20-%20Technical%20Report%20%20-%20DOC-6929779.pdf" TargetMode="External"/><Relationship Id="rId1100" Type="http://schemas.openxmlformats.org/officeDocument/2006/relationships/hyperlink" Target="https://ftp.doc.govt.nz/public/file/SOF0H_bI5UuJFm3xCsCyFg/SLR%20-%20WSI%20-%20MAW_40%20-%20Bell%20Hill%20Farm%20Arnold%20River%20-%20Recommendation.pdf" TargetMode="External"/><Relationship Id="rId1142" Type="http://schemas.openxmlformats.org/officeDocument/2006/relationships/hyperlink" Target="https://ftp.doc.govt.nz/public/file/H4rrWsyGI0a29XwTJ_3L6w/SLR%20-%20WSI%20-%20MAW_12%2C%2033%2C%2034%2C%2039%20-%20Bell%20Hill%20Farm%2C%20Blackwater%20Creek%20%E2%80%93%20Souters%20Creek%2C%20Callaghans%2C%20Kangaroo%20%26%20Ongionui%20creeks%20-%20Recommendation.pdf" TargetMode="External"/><Relationship Id="rId44" Type="http://schemas.openxmlformats.org/officeDocument/2006/relationships/hyperlink" Target="https://ftp.doc.govt.nz/public/file/dpOH8mwcZkS3e6mzXfHQDQ/SLR%20-%20WSI%20-%20HOK_21%20-%20Hokitika%2C%20Kokatahi%2C%20Toaroha%20and%20Styx%20Riverbeds%20MWP%20-%20DOC-6957157.pdf" TargetMode="External"/><Relationship Id="rId86" Type="http://schemas.openxmlformats.org/officeDocument/2006/relationships/hyperlink" Target="https://ftp.doc.govt.nz/public/file/9ueL1xeuZ0GPrSSvVxcNlw/SLR%20-%20WSI%20-%20HOK_46%20-%20Shearers%20Swamp%20and%20Waikoriri%20Creek%20-%20Technical%20Report%20MWP%20-%20DOC-6957261.pdf" TargetMode="External"/><Relationship Id="rId151" Type="http://schemas.openxmlformats.org/officeDocument/2006/relationships/hyperlink" Target="https://ftp.doc.govt.nz/public/file/MFkUF-CJ3kGGhpkafffaQw/SLR%20-%20WSI%20-%20HOK_19%2C%2021%2C%2033%20-%20Hokitika%20-%20Kokatahi%20riverbeds%2C%20Wanganui-Otira%20Catchments%20(part)%2C%20Butlers%20-%20Recommendation.pdf" TargetMode="External"/><Relationship Id="rId389" Type="http://schemas.openxmlformats.org/officeDocument/2006/relationships/hyperlink" Target="https://ftp.doc.govt.nz/public/file/kqwTW5IsN0yy7VY9hk1GlA/SLR%20-%20WSI%20-%20TWP_42%20-%20Grassy%20Creek%2C%20Snaphot%20Creek%20-%20Recommendation.pdf" TargetMode="External"/><Relationship Id="rId554" Type="http://schemas.openxmlformats.org/officeDocument/2006/relationships/hyperlink" Target="https://ftp.doc.govt.nz/public/file/6gMPDM6dvEyHZE4d5oMdWA/SLR%20-%20WSI%20-%20PAP_17%20-%20Canoe%20Creek%20-%20Recommendation.pdf" TargetMode="External"/><Relationship Id="rId596" Type="http://schemas.openxmlformats.org/officeDocument/2006/relationships/hyperlink" Target="https://ftp.doc.govt.nz/public/file/Phcps9VL3EGKdXNGILIqYQ/SLR%20-%20WSI%20-%20INA_22%20-%20Inangahua%20River%20-%20Rosstown%20Road%20Reefton%20-%20Technical%20Report%20-%20DOC-6944779.pdf" TargetMode="External"/><Relationship Id="rId761" Type="http://schemas.openxmlformats.org/officeDocument/2006/relationships/hyperlink" Target="https://ftp.doc.govt.nz/public/file/Byw-pBP5MU632BcFq39GyQ/SLR%20-%20WSI%20-%20KAW_12%20-%20Birchfield%2C%20Birchfield%20East%20Wetland%2C%20Granity%20Wetland%20-%20Technical%20Report%20-%20DOC-6865335.pdf" TargetMode="External"/><Relationship Id="rId817" Type="http://schemas.openxmlformats.org/officeDocument/2006/relationships/hyperlink" Target="https://ftp.doc.govt.nz/public/file/J9uuUxP9dk2zBK7JTzaAhg/SLR%20-%20WSI%20-%20KAW_20%20New%20Creek%20Island%20-%20Technical%20Report%20-%20DOC-6865810.pdf" TargetMode="External"/><Relationship Id="rId859" Type="http://schemas.openxmlformats.org/officeDocument/2006/relationships/hyperlink" Target="https://ftp.doc.govt.nz/public/file/vEuqG3uLCke9TsfW3lnIwg/SLR%20-%20WSI%20-%20KAW_16%20-%20Waimangaroa%20-%20Recommendation%20-%20final.pdf" TargetMode="External"/><Relationship Id="rId1002" Type="http://schemas.openxmlformats.org/officeDocument/2006/relationships/hyperlink" Target="https://ftp.doc.govt.nz/public/file/e_GhRMv4jkiWsGqw3zDSFA/SLR%20-%20WSI%20-%20MAW_03%20%E2%80%93%20Big%20River%20-%20Technical%20Report%20-%20DOC-6929780.pdf" TargetMode="External"/><Relationship Id="rId193" Type="http://schemas.openxmlformats.org/officeDocument/2006/relationships/hyperlink" Target="https://ftp.doc.govt.nz/public/file/kAQxVha6fUm-nCi3wp5OXg/SLR%20-%20WSI%20-%20HOK_49%20-%20Little%20Waitaha%20River%20-%20Recommendation.pdf" TargetMode="External"/><Relationship Id="rId207" Type="http://schemas.openxmlformats.org/officeDocument/2006/relationships/hyperlink" Target="https://ftp.doc.govt.nz/public/file/FoBpje_knkOYulg8U5FBKw/SLR%20-%20WSI%20-%20HOK_35%2C%2043%2C%2047%20-%20Totara-Mikonui%20Forests%2C%20Tarleton%20Falls%2C%20Mikonui%20River%2C%20Mine%20Creek%2C%20Woolhouse%20Creek%2C%20Mcleods%20Road%20-%20Recommendation.pdf" TargetMode="External"/><Relationship Id="rId249" Type="http://schemas.openxmlformats.org/officeDocument/2006/relationships/hyperlink" Target="https://ftp.doc.govt.nz/public/file/Nlbgkuz5-0CjRoRcOiwsoA/SLR%20-%20WSI%20-%20TWP_34%20-%20Cook%20River%20Weheka%20-%20Technical%20Report%20-%20DOC-6913451.pdf" TargetMode="External"/><Relationship Id="rId414" Type="http://schemas.openxmlformats.org/officeDocument/2006/relationships/hyperlink" Target="https://ftp.doc.govt.nz/public/file/AK-cw6Y_60SIyQL84QQvgg/SLR%20-%20WSI%20-%20TWP_43%20-%20Okuru-Waiatoto%2C%20Okuru%20%E2%80%93%20Turnbull%20River%2C%20Grassy%2C%20Collyer%20%26%20Nolans%20creeks%20-%20Recommendation.pdf" TargetMode="External"/><Relationship Id="rId456" Type="http://schemas.openxmlformats.org/officeDocument/2006/relationships/hyperlink" Target="https://ftp.doc.govt.nz/public/file/rZBu5WmGXEWWJ5x7TpTx0A/SLR%20-%20WSI%20-%20KAR_02%20-%20Oparara%20River%20Lagoon%20-%20Technical%20Report%20-%20DOC-6756388.pdf" TargetMode="External"/><Relationship Id="rId498" Type="http://schemas.openxmlformats.org/officeDocument/2006/relationships/hyperlink" Target="https://ftp.doc.govt.nz/public/file/PcdTfSpwDEOZVlmJP3z1uw/SLR%20-%20WSI%20-%20PAP_18%20-%20Paparoa%20Range%20South%20-%20Technical%20Report%20-%20DOC-6877014.pdf" TargetMode="External"/><Relationship Id="rId621" Type="http://schemas.openxmlformats.org/officeDocument/2006/relationships/hyperlink" Target="https://ftp.doc.govt.nz/public/file/fqSyCUMcnkqRuvB2tfyVeg/SLR%20-%20WSI%20-%20INA_40%20-%20Palmer%20Road%20-%20Technical%20Report%20-%20DOC-6944842.pdf" TargetMode="External"/><Relationship Id="rId663" Type="http://schemas.openxmlformats.org/officeDocument/2006/relationships/hyperlink" Target="https://ftp.doc.govt.nz/public/file/1fsJDbcsG0OSMKk46psg3A/SLR%20-%20WSI%20-%20INA_11%20-%20Winding%20Creek%20-%20Recommendation.pdf" TargetMode="External"/><Relationship Id="rId870" Type="http://schemas.openxmlformats.org/officeDocument/2006/relationships/hyperlink" Target="https://ftp.doc.govt.nz/public/file/eP2G0mSdPUe_s-rZgUIKOQ/SLR%20-%20WSI%20-%20KAW_22%20-%20Orikaka%20River%20-%20Recommendation.pdf" TargetMode="External"/><Relationship Id="rId1044" Type="http://schemas.openxmlformats.org/officeDocument/2006/relationships/hyperlink" Target="https://ftp.doc.govt.nz/public/file/i1HeWLM0gU2cxxv5IqoHvA/SLR%20-%20WSI%20-%20MAW_11%20-%20Ahaura%20River%20%26%20Riverbed%2C%20Orwell%20Creek%20-%20Recommendation.pdf" TargetMode="External"/><Relationship Id="rId1086" Type="http://schemas.openxmlformats.org/officeDocument/2006/relationships/hyperlink" Target="https://ftp.doc.govt.nz/public/file/rWJGmZoc4kuJz6NOElbKSw/SLR%20-%20WSI%20-%20MAW_31%20-%20Nelson%20Creek%20-%20Recommendation.pdf" TargetMode="External"/><Relationship Id="rId13" Type="http://schemas.openxmlformats.org/officeDocument/2006/relationships/hyperlink" Target="https://ftp.doc.govt.nz/public/file/e7Kloe6iZU6BSv6abA9-eg/SLR%20-%20WSI%20-%20HOK_03%20-%20Taramakau%20River%20-%20Otira%20River%20-%20Technical%20Report%20MWP%20-%20DOC-6957015.pdf" TargetMode="External"/><Relationship Id="rId109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260" Type="http://schemas.openxmlformats.org/officeDocument/2006/relationships/hyperlink" Target="https://ftp.doc.govt.nz/public/file/ekj4OOP8UEG82YYjI8EHeg/SLR%20-%20WSI%20-%20TWP_43%20-%20Okuru-Waiatoto%20-%20Technical%20Report%20-%20DOC-6913489.pdf" TargetMode="External"/><Relationship Id="rId316" Type="http://schemas.openxmlformats.org/officeDocument/2006/relationships/hyperlink" Target="https://ftp.doc.govt.nz/public/file/dt-lHOcg10CLkOKJN7aPEA/SLR%20-%20WSI%20-%20TWP_05%20-%20Waitangi%20Forest%2C%20Okarito%20Forks%2C%20Ferguson%20Creek%2C%20Waitangitahuna%20River%20-%20Technical%20Report%20-%20DOC-6913480.pdf" TargetMode="External"/><Relationship Id="rId523" Type="http://schemas.openxmlformats.org/officeDocument/2006/relationships/hyperlink" Target="https://ftp.doc.govt.nz/public/file/OUQpQD_5BU_hRgcoGpWqbg/SLR%20-%20WSI%20-%20PAP_04%20-%20Nile%20River%20-%20Technical%20Report%20-%20DOC-6876572.pdf" TargetMode="External"/><Relationship Id="rId719" Type="http://schemas.openxmlformats.org/officeDocument/2006/relationships/hyperlink" Target="https://ftp.doc.govt.nz/public/file/3C_twJGvQUmnNGLO8TaS0g/SLR%20-%20WSI%20-%20INA_45%20-%20Shenandoah%20River%20-%20Recommendation.pdf" TargetMode="External"/><Relationship Id="rId926" Type="http://schemas.openxmlformats.org/officeDocument/2006/relationships/hyperlink" Target="https://ftp.doc.govt.nz/public/file/XDUZu2HhFkOfp371ypzgoA/SLR%20-%20WSI%20-%20MAW_56%20-%20Cape%20Terrace%20-%20Technical%20Report%20-%20DOC-6929786.pdf" TargetMode="External"/><Relationship Id="rId968" Type="http://schemas.openxmlformats.org/officeDocument/2006/relationships/hyperlink" Target="https://ftp.doc.govt.nz/public/file/QeVnxoIrvEKN2ZvA8Ynl5w/SLR%20-%20WSI%20-%20MAW_25%20%E2%80%93%20Grey%20River%20M%C4%81wheranui%20-%20Technical%20Report%20-%20DOC-6929759.pdf" TargetMode="External"/><Relationship Id="rId1111" Type="http://schemas.openxmlformats.org/officeDocument/2006/relationships/hyperlink" Target="https://ftp.doc.govt.nz/public/file/pvbgMhaJQka3Zn7ydi4kQg/SLR%20-%20WSI%20-%20MAW_55%20-%20Paynes%20Gully%20Road%20-%20Recommendation.pdf" TargetMode="External"/><Relationship Id="rId55" Type="http://schemas.openxmlformats.org/officeDocument/2006/relationships/hyperlink" Target="https://ftp.doc.govt.nz/public/file/-lRXB5iDJUeW30hQUC3cWA/SLR%20-%20WSI%20-%20HOK_26%20-%20Takutai%20MWP%20-%20DOC-6957175.pdf" TargetMode="External"/><Relationship Id="rId97" Type="http://schemas.openxmlformats.org/officeDocument/2006/relationships/hyperlink" Target="https://ftp.doc.govt.nz/public/file/dpOH8mwcZkS3e6mzXfHQDQ/SLR%20-%20WSI%20-%20HOK_21%20-%20Hokitika%2C%20Kokatahi%2C%20Toaroha%20and%20Styx%20Riverbeds%20MWP%20-%20DOC-6957157.pdf" TargetMode="External"/><Relationship Id="rId120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358" Type="http://schemas.openxmlformats.org/officeDocument/2006/relationships/hyperlink" Target="https://ftp.doc.govt.nz/public/file/F9DmG0iZZ0enbmbYvXU1RA/SLR%20-%20WSI%20-%20TWP_24%20-%20%C5%8Ck%C4%81rito%20-%20Recommendation.pdf" TargetMode="External"/><Relationship Id="rId565" Type="http://schemas.openxmlformats.org/officeDocument/2006/relationships/hyperlink" Target="https://ftp.doc.govt.nz/public/file/uIN0ORVYxUGenK2N0WK_5w/SLR%20-%20WSI%20-%20INA_01%20-%20Buller%20River%20-%20Lyell%20-%20Technical%20Report%20-%20DOC-6944713.pdf" TargetMode="External"/><Relationship Id="rId730" Type="http://schemas.openxmlformats.org/officeDocument/2006/relationships/hyperlink" Target="https://ftp.doc.govt.nz/public/file/9qUqhOXoGUq2Zrs41b5VRQ/SLR%20-%20WSI%20-%20INA_52%20-%20Woolley%20River%20-%20Maruia%20-%20Recommendation.pdf" TargetMode="External"/><Relationship Id="rId772" Type="http://schemas.openxmlformats.org/officeDocument/2006/relationships/hyperlink" Target="https://ftp.doc.govt.nz/public/file/wxYDIEHNykSAqjEuAOr8fA/SLR%20-%20WSI%20-%20KAW_16%20-%20Waimangaroa-Beaton%20Street%2C%20Waimangaroa-Hamilton%20Street%2C%20Waimangaroa-Dennison%20Road%20-%20Technical%20Report%20-%20DOC-6865806.pdf" TargetMode="External"/><Relationship Id="rId828" Type="http://schemas.openxmlformats.org/officeDocument/2006/relationships/hyperlink" Target="https://ftp.doc.govt.nz/public/file/8c24HjtFpESrgt-T7GqBow/SLR%20-%20WSI%20-%20KAW_04%20-%20Miko%20-%20Radcliffe%20Ridge%20-%20Recommendation.pdf" TargetMode="External"/><Relationship Id="rId1013" Type="http://schemas.openxmlformats.org/officeDocument/2006/relationships/hyperlink" Target="https://ftp.doc.govt.nz/public/file/C-40eFo6Akexp_NIqlm1Lg/SLR%20-%20WSI%20-%20MAW_15%20%E2%80%93%20Haupiri%20River%20-%20Technical%20Report%20-%20DOC-6929769.pdf" TargetMode="External"/><Relationship Id="rId162" Type="http://schemas.openxmlformats.org/officeDocument/2006/relationships/hyperlink" Target="https://ftp.doc.govt.nz/public/file/aL6_uxTKFEuywiRACWpsjA/SLR%20-%20WSI%20-%20HOK_28%20-%20Mahin%C4%81pua%20Creek%20-%20T%C5%ABwharewhare%20-%20Recommendation.pdf" TargetMode="External"/><Relationship Id="rId218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425" Type="http://schemas.openxmlformats.org/officeDocument/2006/relationships/hyperlink" Target="https://ftp.doc.govt.nz/public/file/WaYgJFo3wkOxTlZtq3Yo3g/SLR%20-%20WSI%20-%20KAR_05%20-%20Karamea%20-%20Waverley%20Street%20-%20Recommendation.pdf" TargetMode="External"/><Relationship Id="rId467" Type="http://schemas.openxmlformats.org/officeDocument/2006/relationships/hyperlink" Target="https://ftp.doc.govt.nz/public/file/mumiKdyPd0C_eOzbe8elyg/SLR%20-%20WSI%20-%20KAR_07%20-%20Karamea_Otumahana%20Estuary%20-%20Technical%20Report%20-%20DOC-6756385.pdf" TargetMode="External"/><Relationship Id="rId632" Type="http://schemas.openxmlformats.org/officeDocument/2006/relationships/hyperlink" Target="https://ftp.doc.govt.nz/public/file/8peU8wOGpEGjJZHle-9H0g/SLR%20-%20WSI%20-%20INA_46%20-%20Warwick%20River%20-%20Technical%20Report%20-%20DOC-6944865.pdf" TargetMode="External"/><Relationship Id="rId1055" Type="http://schemas.openxmlformats.org/officeDocument/2006/relationships/hyperlink" Target="https://ftp.doc.govt.nz/public/file/44qARNaxMUGXGyFzQ1Ymhg/SLR%20-%20WSI%20-%20MAW_15%20-%20Haupiri%2C%20Haupiri%20River%20-%20Recommendation.pdf" TargetMode="External"/><Relationship Id="rId1097" Type="http://schemas.openxmlformats.org/officeDocument/2006/relationships/hyperlink" Target="https://ftp.doc.govt.nz/public/file/2V4jPGy66kWNTxRrI7hWJA/SLR%20-%20WSI%20-%20MAW_37%20-%20Nelson%20Creek%2C%20Nelson%20Creek%20Farm%2C%20Bell%20Hill%20-%20Recommendation%202%20WMA.pdf" TargetMode="External"/><Relationship Id="rId271" Type="http://schemas.openxmlformats.org/officeDocument/2006/relationships/hyperlink" Target="https://ftp.doc.govt.nz/public/file/Ra3-NlgGgUyPmrHPHFW9Zg/SLR%20-%20WSI%20-%20TWP_45%20-%20Turnbull%20River%20-%20Technical%20Report%20-%20DOC-6913487.pdf" TargetMode="External"/><Relationship Id="rId674" Type="http://schemas.openxmlformats.org/officeDocument/2006/relationships/hyperlink" Target="https://ftp.doc.govt.nz/public/file/DuU2YMBO0U2xwT8RGpgKBA/SLR%20-%20WSI%20-%20INA_15%20-%20Boatman%20Creek%2C%20Boatman%20Creek%20%E2%80%93%20Capleston%20-%20Recommendation.pdf" TargetMode="External"/><Relationship Id="rId881" Type="http://schemas.openxmlformats.org/officeDocument/2006/relationships/hyperlink" Target="https://ftp.doc.govt.nz/public/file/rZhnMbiO4ESNDVhaS7KiXw/SLR%20-%20WSI%20-%20KAW_28%20-%20Bradshaw%20Creek%20-%20Recommendation.pdf" TargetMode="External"/><Relationship Id="rId937" Type="http://schemas.openxmlformats.org/officeDocument/2006/relationships/hyperlink" Target="https://ftp.doc.govt.nz/public/file/4rPUsCyC7UyEKj4JFG3W6w/SLR%20-%20WSI%20-%20MAW_38%20-%20Bell%20Hill%20Farm%20Deep%20Creek%20-%20Technical%20Report%20-%20DOC-6929746.pdf" TargetMode="External"/><Relationship Id="rId979" Type="http://schemas.openxmlformats.org/officeDocument/2006/relationships/hyperlink" Target="https://ftp.doc.govt.nz/public/file/sIN8eFeBkk2UPtFspfSJvw/SLR%20-%20WSI%20-%20MAW_13%20%E2%80%93%20Lake%20Hochstetter%20-%20Technical%20Report%20-%20DOC-6929771.pdf" TargetMode="External"/><Relationship Id="rId1122" Type="http://schemas.openxmlformats.org/officeDocument/2006/relationships/hyperlink" Target="https://ftp.doc.govt.nz/public/file/pCWfyfiJ1UaCAHFJoWzwlA/SLR%20-%20WSI%20-%20MAW_50%20-%20Crooked%20River%20-%20Recommendation.pdf" TargetMode="External"/><Relationship Id="rId24" Type="http://schemas.openxmlformats.org/officeDocument/2006/relationships/hyperlink" Target="https://ftp.doc.govt.nz/public/file/YQ_joveDnES_awKVBDAQlw/SLR%20-%20WSI%20-%20HOK_11%20-%20North%20Bank%20Arahura%20Road%20-%20Technical%20Report%20MWP%20-%20DOC-6957072.pdf" TargetMode="External"/><Relationship Id="rId66" Type="http://schemas.openxmlformats.org/officeDocument/2006/relationships/hyperlink" Target="https://ftp.doc.govt.nz/public/file/xN441XZxUUmzgik8TmQMOw/SLR%20-%20WSI%20-%20HOK_35%20-%20Tarleton%20Falls%20and%20Woolhouse%20Creek%20MWP%20-%20DOC-6957216.pdf" TargetMode="External"/><Relationship Id="rId131" Type="http://schemas.openxmlformats.org/officeDocument/2006/relationships/hyperlink" Target="https://ftp.doc.govt.nz/public/file/c97Tcjy-U0KjRWzHDinPLg/SLR%20-%20WSI%20-%20HOK_02%20-%20Kumara%20Junction%20-%20Recommendation.pdf" TargetMode="External"/><Relationship Id="rId327" Type="http://schemas.openxmlformats.org/officeDocument/2006/relationships/hyperlink" Target="https://ftp.doc.govt.nz/public/file/4UrB9bPwnkyTzGOXMXX9gw/SLR%20-%20WSI%20-%20TWP_05%20-%20Waitangi%20Forest%2C%20%C5%8Ck%C4%81rito%20Forks%2C%20Ferguson%20Creek%2C%20Waitangit%C4%81huna%20%20-%20Recommendation.pdf" TargetMode="External"/><Relationship Id="rId369" Type="http://schemas.openxmlformats.org/officeDocument/2006/relationships/hyperlink" Target="https://ftp.doc.govt.nz/public/file/pfHtz9c6zUmhGvn-B_e00A/SLR%20-%20WSI%20-%20TWP_27%20-%20Waiho%20Gorge%20-%20Recommendation%201%20SR.pdf" TargetMode="External"/><Relationship Id="rId534" Type="http://schemas.openxmlformats.org/officeDocument/2006/relationships/hyperlink" Target="https://ftp.doc.govt.nz/public/file/qEVrs40G0Eyn7wX0y03JTg/SLR%20-%20WSI%20-%20PAP_05%20-%20Deep%20Creek%2C%20Four%20Mile%20River%20-%20Recommendation.pdf" TargetMode="External"/><Relationship Id="rId576" Type="http://schemas.openxmlformats.org/officeDocument/2006/relationships/hyperlink" Target="https://ftp.doc.govt.nz/public/file/0SsmdufRSEGH-ekapZvOKQ/SLR%20-%20WSI%20-%20INA_10%20-%20Inangahua%20River%20-%20Technical%20Report%20-%20DOC-6944741.pdf" TargetMode="External"/><Relationship Id="rId741" Type="http://schemas.openxmlformats.org/officeDocument/2006/relationships/hyperlink" Target="https://ftp.doc.govt.nz/public/file/UFV9U_AGTE_Zahe8CPKRhQ/SLR%20-%20WSI%20-%20KAW_05%20%E2%80%93%20Seddonville%20Frank%20and%20Fletcher%20Stream%20-%20Technical%20Report%20-%20DOC-6863878.pdf" TargetMode="External"/><Relationship Id="rId783" Type="http://schemas.openxmlformats.org/officeDocument/2006/relationships/hyperlink" Target="https://ftp.doc.govt.nz/public/file/fJcSK50bE06oWnqkGfxpyg/SLR%20-%20WSI%20-%20KAW_37%20-%20Charleston-Cemetery%20Road%20-%20Technical%20Report%20-%20DOC-6865802.pdf" TargetMode="External"/><Relationship Id="rId839" Type="http://schemas.openxmlformats.org/officeDocument/2006/relationships/hyperlink" Target="https://ftp.doc.govt.nz/public/file/CmdQ-nrDBkW1tZ03Ckc2_w/SLR%20-%20WSI%20-%20KAW_08%20-%20Stockton%2C%20Millerton%2C%20Hector%20-%20Greenfield%20Street%20-%20Recommendation.pdf" TargetMode="External"/><Relationship Id="rId990" Type="http://schemas.openxmlformats.org/officeDocument/2006/relationships/hyperlink" Target="https://ftp.doc.govt.nz/public/file/R32xLX-6xky-e77jZ8R3Kg/SLR%20-%20WSI%20-%20MAW_09%20%E2%80%93%20Otira-Kopara%20Granville%2C%20Grey%20River%20M%C4%81wheranui%20and%20Robinson%20River%20Forests%20-%20Technical%20Report%20-%20DOC-6931072.pdf" TargetMode="External"/><Relationship Id="rId173" Type="http://schemas.openxmlformats.org/officeDocument/2006/relationships/hyperlink" Target="https://ftp.doc.govt.nz/public/file/FoBpje_knkOYulg8U5FBKw/SLR%20-%20WSI%20-%20HOK_35%2C%2043%2C%2047%20-%20Totara-Mikonui%20Forests%2C%20Tarleton%20Falls%2C%20Mikonui%20River%2C%20Mine%20Creek%2C%20Woolhouse%20Creek%2C%20Mcleods%20Road%20-%20Recommendation.pdf" TargetMode="External"/><Relationship Id="rId229" Type="http://schemas.openxmlformats.org/officeDocument/2006/relationships/hyperlink" Target="https://ftp.doc.govt.nz/public/file/wvqECC8_bUmxMwjksTEK1A/SLR%20-%20WSI%20-%20TWP_25%20-%20Docherty%20Creek%2C%20Waiho%20River%2C%20Tatare%20Stream%20-%20Technical%20Report%20-%20DOC-6913460.pdf" TargetMode="External"/><Relationship Id="rId380" Type="http://schemas.openxmlformats.org/officeDocument/2006/relationships/hyperlink" Target="https://ftp.doc.govt.nz/public/file/bOYKGXmEKkaXGMGKeWd8HA/SLR%20-%20WSI%20-%20TWP_34%20-%20Cook%20River%20Weheka%20-%20Recommendation.pdf" TargetMode="External"/><Relationship Id="rId436" Type="http://schemas.openxmlformats.org/officeDocument/2006/relationships/hyperlink" Target="https://ftp.doc.govt.nz/public/file/VLSXOXjS_E_fHhM_zhY6lA/SLR%20-%20WSI%20-%20KAR_09%20-%20Elfin%20Bluff%20-%20Recommendation.pdf" TargetMode="External"/><Relationship Id="rId601" Type="http://schemas.openxmlformats.org/officeDocument/2006/relationships/hyperlink" Target="https://ftp.doc.govt.nz/public/file/c47G7wKa00mzy6KWA1YLfQ/SLR%20-%20WSI%20-%20INA_26%20-%20Mawheraiti%20Farm%20-%20Technical%20Report%20-%20DOC-6944790.pdf" TargetMode="External"/><Relationship Id="rId643" Type="http://schemas.openxmlformats.org/officeDocument/2006/relationships/hyperlink" Target="https://ftp.doc.govt.nz/public/file/LC3IbFAzkky_j1UjnUwXiA/SLR%20-%20WSI%20-%20HOK_38%20-%20T%C5%8Dtara%20River%20-%20Donnelly%20Creek%20-%20Recommendation.pdf" TargetMode="External"/><Relationship Id="rId1024" Type="http://schemas.openxmlformats.org/officeDocument/2006/relationships/hyperlink" Target="https://ftp.doc.govt.nz/public/file/M2jMZbRHrEOMn2VMI5MyHQ/SLR%20-%20WSI%20-%20MAW_04%20-%20Grey%20River%20Mawheranui%20and%20Rough%20River%20-%20Recommendation.pdf" TargetMode="External"/><Relationship Id="rId1066" Type="http://schemas.openxmlformats.org/officeDocument/2006/relationships/hyperlink" Target="https://ftp.doc.govt.nz/public/file/acNQOcMKHU2Spx-4IAU__g/SLR%20-%20WSI%20-%20MAW_24%20-%20Paparoa%20Street%20-%20Roa%20-%20Recommendation.pdf" TargetMode="External"/><Relationship Id="rId240" Type="http://schemas.openxmlformats.org/officeDocument/2006/relationships/hyperlink" Target="https://ftp.doc.govt.nz/public/file/KLfhVVwEgEW_1q1Q8f2HbA/SLR%20-%20WSI%20-%20TWP_21%20-%20Loan%20Block%20Road%20-%20Technical%20Report%20-%20DOC-6913463.pdf" TargetMode="External"/><Relationship Id="rId478" Type="http://schemas.openxmlformats.org/officeDocument/2006/relationships/hyperlink" Target="https://ftp.doc.govt.nz/public/file/R32xLX-6xky-e77jZ8R3Kg/SLR%20-%20WSI%20-%20MAW_09%20%E2%80%93%20Otira-Kopara%20Granville%2C%20Grey%20River%20M%C4%81wheranui%20and%20Robinson%20River%20Forests%20-%20Technical%20Report%20-%20DOC-6931072.pdf" TargetMode="External"/><Relationship Id="rId685" Type="http://schemas.openxmlformats.org/officeDocument/2006/relationships/hyperlink" Target="https://ftp.doc.govt.nz/public/file/dNirlVdiMUezrmVRV-SG3A/SLR%20-%20WSI%20-%20INA_23%20-%20Mai%20Mai%20-%20Te%20Wharau%2C%20Otututu%20Valley%20-%20Recommendation%201%20-%20National%20Park.pdf" TargetMode="External"/><Relationship Id="rId850" Type="http://schemas.openxmlformats.org/officeDocument/2006/relationships/hyperlink" Target="https://ftp.doc.govt.nz/public/file/QAYPQFkqd0qhB3iQx4UsYA/SLR%20-%20WSI%20-%20KAW_12%20-%20Birchfield%2C%20Birchfield%20East%20Wetland%2C%20Granity%20Wetland%20-%20Recommendation.pdf" TargetMode="External"/><Relationship Id="rId892" Type="http://schemas.openxmlformats.org/officeDocument/2006/relationships/hyperlink" Target="https://ftp.doc.govt.nz/public/file/QvlBk033akWjmkCu5keSKA/SLR%20-%20WSI%20-%20KAW_35%20-%20Little%20Totara%20River%20Water%20Races%20-%20Recommendation%203%20Disposal.pdf" TargetMode="External"/><Relationship Id="rId906" Type="http://schemas.openxmlformats.org/officeDocument/2006/relationships/hyperlink" Target="https://ftp.doc.govt.nz/public/file/QvlBk033akWjmkCu5keSKA/SLR%20-%20WSI%20-%20KAW_35%20-%20Little%20Totara%20River%20Water%20Races%20-%20Recommendation%203%20Disposal.pdf" TargetMode="External"/><Relationship Id="rId948" Type="http://schemas.openxmlformats.org/officeDocument/2006/relationships/hyperlink" Target="https://ftp.doc.govt.nz/public/file/mQ04dPYU0kKsOrelJ7hxqw/SLR%20-%20WSI%20-%20MAW_31%20-%20Nelson%20Creek%20-%20Technical%20Report%20-%20DOC-6929753.pdf" TargetMode="External"/><Relationship Id="rId1133" Type="http://schemas.openxmlformats.org/officeDocument/2006/relationships/hyperlink" Target="https://ftp.doc.govt.nz/public/file/5QT9B1WFtkS1jGT1lSSjdA/SLR%20-%20WSI%20-%20MAW_09%20-%20Granville%20Forest%2C%20Grey%20River-M%C4%81wheranui%2C%20Otira-Kopara%20Forest%2C%20Robinson%20River%2C%20Crane%20Creek%20%E2%80%93%20Haupiri%20Road%20-%20Recommendation.pdf" TargetMode="External"/><Relationship Id="rId35" Type="http://schemas.openxmlformats.org/officeDocument/2006/relationships/hyperlink" Target="https://ftp.doc.govt.nz/public/file/iZE4b50Mskydz6azzNtydQ/SLR%20-%20WSI%20-%20HOK_19%20-%20Hokitika%20River%20-%20MWP%20-%20DOC-6957122.pdf" TargetMode="External"/><Relationship Id="rId77" Type="http://schemas.openxmlformats.org/officeDocument/2006/relationships/hyperlink" Target="https://ftp.doc.govt.nz/public/file/YkunnCOuMk2555BwWTdpVg/SLR%20-%20WSI%20-%20HOK_40%20-%20Park%20Terrace%20-%20Ross%20MWP%20-%20DOC-6957234.pdf" TargetMode="External"/><Relationship Id="rId100" Type="http://schemas.openxmlformats.org/officeDocument/2006/relationships/hyperlink" Target="https://ftp.doc.govt.nz/public/file/rDVk4C-YDUGh_VO5NAoXqA/SLR%20-%20WSI%20-%20HOK_45%20-%20Mikonui%20River%20Mouth%20and%20Waitaha%20coastal%20MWP%20-%20DOC-6957258.pdf" TargetMode="External"/><Relationship Id="rId282" Type="http://schemas.openxmlformats.org/officeDocument/2006/relationships/hyperlink" Target="https://ftp.doc.govt.nz/public/file/EyQJJHZY0ESGmXL9_HEPPw/SLR%20-%20WSI%20-%20TWP_18%20-%20Whataroa%20River%2C%20Saltwater%20Forest%20-%20Technical%20Report%20-%20DOC-6913466.pdf" TargetMode="External"/><Relationship Id="rId338" Type="http://schemas.openxmlformats.org/officeDocument/2006/relationships/hyperlink" Target="https://ftp.doc.govt.nz/public/file/q5RajcGmPk27HJCo0h4Elg/SLR%20-%20WSI%20-%20TWP_09%20-%20Poerua%20River%20Mouth%20-%20Recommendation.pdf" TargetMode="External"/><Relationship Id="rId503" Type="http://schemas.openxmlformats.org/officeDocument/2006/relationships/hyperlink" Target="https://ftp.doc.govt.nz/public/file/yPE6i-H5OkuTBFmdeCVepg/SLR%20-%20WSI%20-%20PAP_15%20-%20Hibernia%20Creek%20-%20Technical%20Report%20-%20DOC-6877244.pdf" TargetMode="External"/><Relationship Id="rId545" Type="http://schemas.openxmlformats.org/officeDocument/2006/relationships/hyperlink" Target="https://ftp.doc.govt.nz/public/file/zKJhZPxN90mR5u5zEUAojQ/SLR%20-%20WSI%20-%20PAP_09%20-%20Fox%20River%20-%20Recommendation.pdf" TargetMode="External"/><Relationship Id="rId587" Type="http://schemas.openxmlformats.org/officeDocument/2006/relationships/hyperlink" Target="https://ftp.doc.govt.nz/public/file/CDDl64kqj0m2LnLMHSsC2w/SLR%20-%20WSI%20-%20INA_16%20-%20Boatmans%20Creek%20-%20Capleston%20-%20Technical%20Report%20-%20DOC-6944756.pdf" TargetMode="External"/><Relationship Id="rId710" Type="http://schemas.openxmlformats.org/officeDocument/2006/relationships/hyperlink" Target="https://ftp.doc.govt.nz/public/file/BDS6m9u29ka3oKiTa61_2g/SLR%20-%20WSI%20-%20INA_41%20-%20Palmer%20Road%2C%20Palmers%20Road%2C%20Upper%20Grey%20River%20-%20Recommendation.pdf" TargetMode="External"/><Relationship Id="rId752" Type="http://schemas.openxmlformats.org/officeDocument/2006/relationships/hyperlink" Target="https://ftp.doc.govt.nz/public/file/JOH4PvuEjEC3Uex7vBHGXA/SLR%20-%20WSI%20-%20KAW_08%20%E2%80%93%20Stockton%20%E2%80%93%20Millerton%20-%20Technical%20Report%20-%20DOC-6863883.pdf" TargetMode="External"/><Relationship Id="rId808" Type="http://schemas.openxmlformats.org/officeDocument/2006/relationships/hyperlink" Target="https://ftp.doc.govt.nz/public/file/LW9iFV_W_UaI9_z-IZoECg/SLR%20-%20WSI%20-%20KAW_25%20-%20German%20Gully%20-%20Technical%20Report%20-%20DOC-6865815.pdf" TargetMode="External"/><Relationship Id="rId8" Type="http://schemas.openxmlformats.org/officeDocument/2006/relationships/hyperlink" Target="https://ftp.doc.govt.nz/public/file/zTf8doNbtka8jtPasoKL3A/SLR%20-%20WSI%20-%20HOK_01%20-%20Kumara%2C%20Greymouth%20-%20Technical%20Report%20MWP%20-%20DOC-6957006.pdf" TargetMode="External"/><Relationship Id="rId142" Type="http://schemas.openxmlformats.org/officeDocument/2006/relationships/hyperlink" Target="https://ftp.doc.govt.nz/public/file/rxwjOq2uHk2OtBa17VF_yg/SLR%20-%20WSI%20-%20HOK_17%2018%2022%20-%20Blue%20Spur%20Kaniere%20Forest%20Kaniere%20Farm%20-%20Recommendation.pdf" TargetMode="External"/><Relationship Id="rId184" Type="http://schemas.openxmlformats.org/officeDocument/2006/relationships/hyperlink" Target="https://ftp.doc.govt.nz/public/file/B2lDzaS110mgbVfHZc4efQ/SLR%20-%20WSI%20-%20HOK_40%20-%20Park%20Terrace%20-%20Ross%20-%20Recommendation.pdf" TargetMode="External"/><Relationship Id="rId391" Type="http://schemas.openxmlformats.org/officeDocument/2006/relationships/hyperlink" Target="https://ftp.doc.govt.nz/public/file/MnMT8x4iNUiijlIYO6HrTg/SLR%20-%20WSI%20-%20TWP_44%20-%20Okuru%20-%20Turnbull%20River%20-%20Recommendation.pdf" TargetMode="External"/><Relationship Id="rId405" Type="http://schemas.openxmlformats.org/officeDocument/2006/relationships/hyperlink" Target="https://ftp.doc.govt.nz/public/file/g7yLrGa1ZkKWM7AshunDvQ/SLR%20-%20WSI%20-%20TWP_13%20-%20Poerua%20Riverbed%2C%20Ferguson%20Creek%2C%20Dry%20Creek%20-%20Recommendation.pdf" TargetMode="External"/><Relationship Id="rId447" Type="http://schemas.openxmlformats.org/officeDocument/2006/relationships/hyperlink" Target="https://ftp.doc.govt.nz/public/file/i5-E_1oMk0u8fs_C35XUYg/SLR%20-%20WSI%20-%20KAR_17%20-%20Little%20Wanganui%20River%20-%20Recommendation.pdf" TargetMode="External"/><Relationship Id="rId612" Type="http://schemas.openxmlformats.org/officeDocument/2006/relationships/hyperlink" Target="https://ftp.doc.govt.nz/public/file/VFPHgk-xy0qdH65bb4N7pg/SLR%20-%20WSI%20-%20INA_34%20-%20Crushington%20and%20Blacks%20Point%20-%20Technical%20Report%20-%20DOC-6944816.pdf" TargetMode="External"/><Relationship Id="rId794" Type="http://schemas.openxmlformats.org/officeDocument/2006/relationships/hyperlink" Target="https://ftp.doc.govt.nz/public/file/vbL0Rm08EUWYAHzwjbLB4A/SLR%20-%20WSI%20-%20KAW_33%20-%20Okari%20Lagoon%20-%20Technical%20Report%20-%20DOC-6865823.pdf" TargetMode="External"/><Relationship Id="rId1035" Type="http://schemas.openxmlformats.org/officeDocument/2006/relationships/hyperlink" Target="https://ftp.doc.govt.nz/public/file/5QT9B1WFtkS1jGT1lSSjdA/SLR%20-%20WSI%20-%20MAW_09%20-%20Granville%20Forest%2C%20Grey%20River-M%C4%81wheranui%2C%20Otira-Kopara%20Forest%2C%20Robinson%20River%2C%20Crane%20Creek%20%E2%80%93%20Haupiri%20Road%20-%20Recommendation.pdf" TargetMode="External"/><Relationship Id="rId1077" Type="http://schemas.openxmlformats.org/officeDocument/2006/relationships/hyperlink" Target="https://ftp.doc.govt.nz/public/file/W4CkCLD3WE_fraJUW_4y4A/SLR%20-%20WSI%20-%20MAW_27%20-%20Sewell%20Peak%2C%20Brunner%20Forest%2C%20McLeans%20Creek%20and%20Batty%20Creek%20-%20Recommendation%201%20SR.pdf" TargetMode="External"/><Relationship Id="rId251" Type="http://schemas.openxmlformats.org/officeDocument/2006/relationships/hyperlink" Target="https://ftp.doc.govt.nz/public/file/z1f-KY-V1UKsA3OBojv4wA/SLR%20-%20WSI%20-%20TWP_35%20-%20Fox%20River%20-%20Technical%20Report%20-%20DOC-6913450.pdf" TargetMode="External"/><Relationship Id="rId489" Type="http://schemas.openxmlformats.org/officeDocument/2006/relationships/hyperlink" Target="https://ftp.doc.govt.nz/public/file/BKvF_R5ALUmmgMxcInfFUw/SLR%20-%20WSI%20-%20KAR_19%20-%20Northern%20Radiant%20Range%20-%20Technical%20Report%20-%20DOC-6756405.pdf" TargetMode="External"/><Relationship Id="rId654" Type="http://schemas.openxmlformats.org/officeDocument/2006/relationships/hyperlink" Target="https://ftp.doc.govt.nz/public/file/b2zUqnTcM0CJFs9uIjEvKw/SLR%20-%20WSI%20-%20INA_06%20-%20Dee%20Creek%20-%20Recommendation%201%20CP.pdf" TargetMode="External"/><Relationship Id="rId696" Type="http://schemas.openxmlformats.org/officeDocument/2006/relationships/hyperlink" Target="https://ftp.doc.govt.nz/public/file/_iAzbHfIxUW7QRf7wI7HXw/SLR%20-%20WSI%20-%20INA_32%20-%20Little%20Grey%20River%20-%20Recommendation.pdf" TargetMode="External"/><Relationship Id="rId861" Type="http://schemas.openxmlformats.org/officeDocument/2006/relationships/hyperlink" Target="https://ftp.doc.govt.nz/public/file/a4yxWiSbJkWNpUXME1vyaA/SLR%20-%20WSI%20-%20KAW_17%20-%20Mount%20Rochfort%20and%20Old%20Denniston%20School%20Site%20-%20Recommendation.pdf" TargetMode="External"/><Relationship Id="rId917" Type="http://schemas.openxmlformats.org/officeDocument/2006/relationships/hyperlink" Target="https://ftp.doc.govt.nz/public/file/keqBclUJKkeBYXL_i3awbA/SLR%20-%20WSI%20-%20MAW_48%20-%20Kangaroo%20Lake%20-%20Technical%20Report%20-%20DOC-6929737.pdf" TargetMode="External"/><Relationship Id="rId959" Type="http://schemas.openxmlformats.org/officeDocument/2006/relationships/hyperlink" Target="https://ftp.doc.govt.nz/public/file/Mjg2vCbaXke2-HyaTFPnMg/SLR%20-%20WSI%20-%20MAW_27%20%E2%80%93%20Sewell%20Peak%20and%20Brunner%20Forest%2C%20Taylorville%20and%20Batty%20Creek%20-%20Technical%20Report%20-%20DOC-6929757.pdf" TargetMode="External"/><Relationship Id="rId1102" Type="http://schemas.openxmlformats.org/officeDocument/2006/relationships/hyperlink" Target="https://ftp.doc.govt.nz/public/file/vSuaXd8ik0aGKzV3MVUoTA/SLR%20-%20WSI%20-%20MAW_42%20-%20Arnolds%20River%20-%20Recommendation.pdf" TargetMode="External"/><Relationship Id="rId46" Type="http://schemas.openxmlformats.org/officeDocument/2006/relationships/hyperlink" Target="https://ftp.doc.govt.nz/public/file/M0jUwYkt0EKq6Jobs_q16g/SLR%20-%20WSI%20-%20HOK_22%20-%20Kaniere%20Farm%20MWP%20-%20DOC-6957163.pdf" TargetMode="External"/><Relationship Id="rId293" Type="http://schemas.openxmlformats.org/officeDocument/2006/relationships/hyperlink" Target="https://ftp.doc.govt.nz/public/file/YKcn6bDdPk6GYw7ZfMimOA/SLR%20-%20WSI%20-%20TWP_13%20-%20Poerua%20Riverbed%2C%20Ferguson%20Creek%2C%20Dry%20Creek%20-%20Technical%20Report%20-%20DOC-6913472.pdf" TargetMode="External"/><Relationship Id="rId307" Type="http://schemas.openxmlformats.org/officeDocument/2006/relationships/hyperlink" Target="https://ftp.doc.govt.nz/public/file/4BHuv6V2e0y3khBD4458xw/SLR%20-%20WSI%20-%20TWP_03%20-%20Waitaha%20River%20Mouth%2C%20Ounatai%20Lagoon%2C%20Ianthe%20Forest%20-%20Technical%20Report%20-%20DOC-6913482.pdf" TargetMode="External"/><Relationship Id="rId349" Type="http://schemas.openxmlformats.org/officeDocument/2006/relationships/hyperlink" Target="https://ftp.doc.govt.nz/public/file/-F26VZmBNk6M3svsUm2dIw/SLR%20-%20WSI%20-%20TWP_18%20-%20Whataroa%20River%2C%20Saltwater%20Forest%20-%20Recommendation.pdf" TargetMode="External"/><Relationship Id="rId514" Type="http://schemas.openxmlformats.org/officeDocument/2006/relationships/hyperlink" Target="https://ftp.doc.govt.nz/public/file/3zLicQNg1Uamb-oi6_hOhw/SLR%20-%20WSI%20-%20PAP_07%20-%20Four%20Mile%20River%20-%20Red%20Jacket%20Creek%20-%20Technical%20Report%20-%20DOC-6877766.pdf" TargetMode="External"/><Relationship Id="rId556" Type="http://schemas.openxmlformats.org/officeDocument/2006/relationships/hyperlink" Target="https://ftp.doc.govt.nz/public/file/B3ND77hwnUqW9luUUkZI1g/SLR%20-%20WSI%20-%20PAP_18%20-%20Paparoa%20Range%20South%2C%20Barrytown%2C%20Baker%20Creek%2C%20Seventeen%20Mile%20Bluff%20-%20Recommendation.pdf" TargetMode="External"/><Relationship Id="rId721" Type="http://schemas.openxmlformats.org/officeDocument/2006/relationships/hyperlink" Target="https://ftp.doc.govt.nz/public/file/IjNRPWOyHkSx6m1ZEVQtLQ/SLR%20-%20WSI%20-%20INA_46%20-%20Warwick%20River%20-%20Recommendation.pdf" TargetMode="External"/><Relationship Id="rId763" Type="http://schemas.openxmlformats.org/officeDocument/2006/relationships/hyperlink" Target="https://ftp.doc.govt.nz/public/file/Fnt7fy9wIEitpATrbbxlLw/SLR%20-%20WSI%20-%20KAW_13%20-%20Jones%20Creek%20-%20Technical%20Report%20-%20DOC-6865803.pdf" TargetMode="External"/><Relationship Id="rId88" Type="http://schemas.openxmlformats.org/officeDocument/2006/relationships/hyperlink" Target="https://ftp.doc.govt.nz/public/file/y0nJkshT2kS4HqPVQ7w83A/SLR%20-%20WSI%20-%20HOK_48%20-%20Waitaha%20River_Kakapotahi%20River%20-%20Technical%20Report%20-%20DOC-6963979.pdf" TargetMode="External"/><Relationship Id="rId111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153" Type="http://schemas.openxmlformats.org/officeDocument/2006/relationships/hyperlink" Target="https://ftp.doc.govt.nz/public/file/DPDujKGKg0GA_iolbcgQ_Q/SLR%20-%20WSI%20-%20HOK_20%20-%20Aickens%20Base%20-%20Recommendation.pdf" TargetMode="External"/><Relationship Id="rId195" Type="http://schemas.openxmlformats.org/officeDocument/2006/relationships/hyperlink" Target="https://ftp.doc.govt.nz/public/file/WlD4L00VPkGD9C4a1sPhxw/SLR%20-%20WSI%20-%20HOK_50%20-%20Waitaha%20Riverbed%20-%20Recommendation.pdf" TargetMode="External"/><Relationship Id="rId209" Type="http://schemas.openxmlformats.org/officeDocument/2006/relationships/hyperlink" Target="https://ftp.doc.govt.nz/public/file/FoBpje_knkOYulg8U5FBKw/SLR%20-%20WSI%20-%20HOK_35%2C%2043%2C%2047%20-%20Totara-Mikonui%20Forests%2C%20Tarleton%20Falls%2C%20Mikonui%20River%2C%20Mine%20Creek%2C%20Woolhouse%20Creek%2C%20Mcleods%20Road%20-%20Recommendation.pdf" TargetMode="External"/><Relationship Id="rId360" Type="http://schemas.openxmlformats.org/officeDocument/2006/relationships/hyperlink" Target="https://ftp.doc.govt.nz/public/file/vllGInKTSES0QzaZoXjdsg/SLR%20-%20WSI%20-%20TWP_25%20-%20Docherty%20Creek%2C%20Waiho%20River%2C%20Tatare%20Stream%20%20-%20Recommendation.pdf" TargetMode="External"/><Relationship Id="rId416" Type="http://schemas.openxmlformats.org/officeDocument/2006/relationships/hyperlink" Target="https://ftp.doc.govt.nz/public/file/AK-cw6Y_60SIyQL84QQvgg/SLR%20-%20WSI%20-%20TWP_43%20-%20Okuru-Waiatoto%2C%20Okuru%20%E2%80%93%20Turnbull%20River%2C%20Grassy%2C%20Collyer%20%26%20Nolans%20creeks%20-%20Recommendation.pdf" TargetMode="External"/><Relationship Id="rId598" Type="http://schemas.openxmlformats.org/officeDocument/2006/relationships/hyperlink" Target="https://ftp.doc.govt.nz/public/file/HJnaUkoTQ0GOccBMRvW5RA/SLR%20-%20WSI%20-%20INA_23%20-%20Mai%20Mai%20-%20Te%20Wharau%20-%20Technical%20Report%20-%20DOC-6944784.pdf" TargetMode="External"/><Relationship Id="rId819" Type="http://schemas.openxmlformats.org/officeDocument/2006/relationships/hyperlink" Target="https://ftp.doc.govt.nz/public/file/zWvEqYBHYkCt4QyBR9IxZQ/SLR%20-%20WSI%20-%20KAW_19%20-%20Newton%20River%2C%20Lyell%20Range-Radiant%20Range%20-%20Technical%20Report%20-%20DOC-6865809.pdf" TargetMode="External"/><Relationship Id="rId970" Type="http://schemas.openxmlformats.org/officeDocument/2006/relationships/hyperlink" Target="https://ftp.doc.govt.nz/public/file/QeVnxoIrvEKN2ZvA8Ynl5w/SLR%20-%20WSI%20-%20MAW_25%20%E2%80%93%20Grey%20River%20M%C4%81wheranui%20-%20Technical%20Report%20-%20DOC-6929759.pdf" TargetMode="External"/><Relationship Id="rId1004" Type="http://schemas.openxmlformats.org/officeDocument/2006/relationships/hyperlink" Target="https://ftp.doc.govt.nz/public/file/2tjahJi16EajvHnqCgueQA/SLR%20-%20WSI%20-%20MAW_02%20%E2%80%93%20Big%20River%20and%20Pike%20Stream%20-%20Technical%20Report%20-%20DOC-6929781.pdf" TargetMode="External"/><Relationship Id="rId1046" Type="http://schemas.openxmlformats.org/officeDocument/2006/relationships/hyperlink" Target="https://ftp.doc.govt.nz/public/file/H4rrWsyGI0a29XwTJ_3L6w/SLR%20-%20WSI%20-%20MAW_12%2C%2033%2C%2034%2C%2039%20-%20Bell%20Hill%20Farm%2C%20Blackwater%20Creek%20%E2%80%93%20Souters%20Creek%2C%20Callaghans%2C%20Kangaroo%20%26%20Ongionui%20creeks%20-%20Recommendation.pdf" TargetMode="External"/><Relationship Id="rId220" Type="http://schemas.openxmlformats.org/officeDocument/2006/relationships/hyperlink" Target="https://ftp.doc.govt.nz/public/folder/QoaMQSDPtUywKLkTQUFq0Q/recommendations/hokitika-place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458" Type="http://schemas.openxmlformats.org/officeDocument/2006/relationships/hyperlink" Target="https://ftp.doc.govt.nz/public/file/ac_zZtgF-ke33X0EhPph7A/SLR%20-%20WSI%20-%20KAR_04%20-%20Oparara%20Riverbed%20-%20Technical%20Report%20-%20DOC-6756391.pdf" TargetMode="External"/><Relationship Id="rId623" Type="http://schemas.openxmlformats.org/officeDocument/2006/relationships/hyperlink" Target="https://ftp.doc.govt.nz/public/file/uI4Xq98LaEuKXLLrGWhlLw/SLR%20-%20WSI%20-%20INA_41%20-%20Palmer%20Road%20-%20Upper%20Grey%20River%20-%20Technical%20Report%20-%20DOC-6944844.pdf" TargetMode="External"/><Relationship Id="rId665" Type="http://schemas.openxmlformats.org/officeDocument/2006/relationships/hyperlink" Target="https://ftp.doc.govt.nz/public/file/3CIYM-xgakuDpp-1PMvw4g/SLR%20-%20WSI%20-%20INA_12%20-%20Inangahua%20River%2C%20Inangahua%20Riverbed%20-%20Recommendation%202%20Dis.pdf" TargetMode="External"/><Relationship Id="rId830" Type="http://schemas.openxmlformats.org/officeDocument/2006/relationships/hyperlink" Target="https://ftp.doc.govt.nz/public/file/DxJab6f7P0mHir3o00HO3w/SLR%20-%20WSI%20-%20KAW_05%20-%20Seddonville%20Tramline%20-%20Recommendation%201%20Disposal.pdf" TargetMode="External"/><Relationship Id="rId872" Type="http://schemas.openxmlformats.org/officeDocument/2006/relationships/hyperlink" Target="https://ftp.doc.govt.nz/public/file/62Fcwg1oMEKGaZuby_HXiA/SLR%20-%20WSI%20-%20KAW_23%20-%20Orowaiti%20River%20Mouth%2C%20Buller%20River%20Mouth%20-%20Recommendation%201%20RR.pdf" TargetMode="External"/><Relationship Id="rId928" Type="http://schemas.openxmlformats.org/officeDocument/2006/relationships/hyperlink" Target="https://ftp.doc.govt.nz/public/file/k5WoLU0nFkKiFY8TbS37Bw/SLR%20-%20WSI%20-%20MAW_58%20-%20Nelson%20Creek%20township%20triangle%20-%20Technical%20Report%20-%20DOC-6929784.pdf" TargetMode="External"/><Relationship Id="rId1088" Type="http://schemas.openxmlformats.org/officeDocument/2006/relationships/hyperlink" Target="https://ftp.doc.govt.nz/public/file/rWJGmZoc4kuJz6NOElbKSw/SLR%20-%20WSI%20-%20MAW_31%20-%20Nelson%20Creek%20-%20Recommendation.pdf" TargetMode="External"/><Relationship Id="rId15" Type="http://schemas.openxmlformats.org/officeDocument/2006/relationships/hyperlink" Target="https://ftp.doc.govt.nz/public/file/_zhYolcV2UGu6TRu_puNOg/SLR%20-%20WSI%20-%20HOK_04%20-%20Chesterfield%20and%20Kapitea%20Creek%20-%20Technical%20Report%20MWP%20-%20DOC-6957021.pdf" TargetMode="External"/><Relationship Id="rId57" Type="http://schemas.openxmlformats.org/officeDocument/2006/relationships/hyperlink" Target="https://ftp.doc.govt.nz/public/file/LEV0GuCCU0CR9p6dRLJKXA/SLR%20-%20WSI%20-%20HOK_28%20-%20Mahinapua%20Creek_Tuwharewhare%20MWP%20-%20DOC-6957187.pdf" TargetMode="External"/><Relationship Id="rId262" Type="http://schemas.openxmlformats.org/officeDocument/2006/relationships/hyperlink" Target="https://ftp.doc.govt.nz/public/file/ekj4OOP8UEG82YYjI8EHeg/SLR%20-%20WSI%20-%20TWP_43%20-%20Okuru-Waiatoto%20-%20Technical%20Report%20-%20DOC-6913489.pdf" TargetMode="External"/><Relationship Id="rId318" Type="http://schemas.openxmlformats.org/officeDocument/2006/relationships/hyperlink" Target="https://ftp.doc.govt.nz/public/file/L8k4lPjWBkaIbaxOxTz3kg/SLR%20-%20WSI%20-%20TWP_01%20-%20K%C4%81k%C4%81potahi%20-%20Recommendation.pdf" TargetMode="External"/><Relationship Id="rId525" Type="http://schemas.openxmlformats.org/officeDocument/2006/relationships/hyperlink" Target="https://ftp.doc.govt.nz/public/file/Mf1mzlvzukCYK0dXjNj-5Q/SLR%20-%20WSI%20-%20PAP_02%20-%20Northern%20Paparoa%20Range%20and%20Little%20Totara%20River%20-%20Technical%20Report%20-%20DOC-6876518.pdf" TargetMode="External"/><Relationship Id="rId567" Type="http://schemas.openxmlformats.org/officeDocument/2006/relationships/hyperlink" Target="https://ftp.doc.govt.nz/public/file/450zVE-PCUCEsgIjZFknRw/SLR%20-%20WSI%20-%20INA_03%20-%20Buller%20River%20Island%20-%20Technical%20Report%20-%20DOC-6944716.pdf" TargetMode="External"/><Relationship Id="rId732" Type="http://schemas.openxmlformats.org/officeDocument/2006/relationships/hyperlink" Target="https://ftp.doc.govt.nz/public/file/dkWtqbzbhk_z0xYDoWhZRg/SLR%20-%20WSI%20-%20INA_53%20-%20Maruia%20River%20-%20Recommendation.pdf" TargetMode="External"/><Relationship Id="rId1113" Type="http://schemas.openxmlformats.org/officeDocument/2006/relationships/hyperlink" Target="https://ftp.doc.govt.nz/public/file/pDwT7X2oO0SqNvjsEice0w/SLR%20-%20WSI%20-%20MAW_54%20-%20Greenstone%20River-Hokonui%20-%20Recommendation.pdf" TargetMode="External"/><Relationship Id="rId99" Type="http://schemas.openxmlformats.org/officeDocument/2006/relationships/hyperlink" Target="https://ftp.doc.govt.nz/public/file/aAb4U8WBR0aBn8Tjus0rEQ/SLR%20-%20WSI%20-%20HOK_33%20-%20Butlers%20MWP%20-%20DOC-6957204.pdf" TargetMode="External"/><Relationship Id="rId122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164" Type="http://schemas.openxmlformats.org/officeDocument/2006/relationships/hyperlink" Target="https://ftp.doc.govt.nz/public/file/_ztTLrUXcU6SRY4o3jlsCw/SLR%20-%20WSI%20-%20HOK_30%20-%20Mananui%20Bush%20-%20Recommendation.pdf" TargetMode="External"/><Relationship Id="rId371" Type="http://schemas.openxmlformats.org/officeDocument/2006/relationships/hyperlink" Target="https://ftp.doc.govt.nz/public/file/e7pGtIjEnkSEO9O_FMTvqQ/SLR%20-%20WSI%20-%20TWP_28%20-%20Docherty%20Creek%2C%20Waiho%20Flat%20-%20Recommendation.pdf" TargetMode="External"/><Relationship Id="rId774" Type="http://schemas.openxmlformats.org/officeDocument/2006/relationships/hyperlink" Target="https://ftp.doc.govt.nz/public/file/95kMY3LkMkWor2Pu8koZsg/SLR%20-%20WSI%20-%20KAW_23%20-%20Utopia%20Road%2C%20Orowaiti%20River%20Mouth%2C%20Buller%20River%20Mouth%20-%20Technical%20Report%20-%20DOC-6865813.pdf" TargetMode="External"/><Relationship Id="rId981" Type="http://schemas.openxmlformats.org/officeDocument/2006/relationships/hyperlink" Target="https://ftp.doc.govt.nz/public/file/IEYhxfZor0m75chdgXKwIQ/SLR%20-%20WSI%20-%20MAW_11%20%E2%80%93%20Ahaura%20Riverbed%20-%20Technical%20Report%20-%20DOC-6929773.pdf" TargetMode="External"/><Relationship Id="rId1015" Type="http://schemas.openxmlformats.org/officeDocument/2006/relationships/hyperlink" Target="https://ftp.doc.govt.nz/public/file/92KJe_d2QUeDeR4ZrmTWsQ/SLR%20-%20WSI%20-%20MAW_10%20%E2%80%93%20Moonlight%20Creek%20and%20Roaring%20Meg%20-%20Technical%20Report%20-%20DOC-6929774.pdf" TargetMode="External"/><Relationship Id="rId1057" Type="http://schemas.openxmlformats.org/officeDocument/2006/relationships/hyperlink" Target="https://ftp.doc.govt.nz/public/file/jcBMFgPJUEyTEVTtF7GMeA/SLR%20-%20WSI%20-%20MAW_16%20-%20Eleven%20Mile%20Creek%20-%20Recommendation.pdf" TargetMode="External"/><Relationship Id="rId427" Type="http://schemas.openxmlformats.org/officeDocument/2006/relationships/hyperlink" Target="https://ftp.doc.govt.nz/public/file/CUOSdta_V0CHOd-oJ1-pZw/SLR%20-%20WSI%20-%20KAR_06%20-%20Karamea%20Estuary%20-%20Kongahu%20-%20Recommendation%201.pdf" TargetMode="External"/><Relationship Id="rId469" Type="http://schemas.openxmlformats.org/officeDocument/2006/relationships/hyperlink" Target="https://ftp.doc.govt.nz/public/file/mumiKdyPd0C_eOzbe8elyg/SLR%20-%20WSI%20-%20KAR_07%20-%20Karamea_Otumahana%20Estuary%20-%20Technical%20Report%20-%20DOC-6756385.pdf" TargetMode="External"/><Relationship Id="rId634" Type="http://schemas.openxmlformats.org/officeDocument/2006/relationships/hyperlink" Target="https://ftp.doc.govt.nz/public/file/zlLDKaFmS0684o2ThcS3yg/SLR%20-%20WSI%20-%20INA_47%20-%20Caves%20Road%2C%20Diamond%20Creek%20and%20Rappahannock%20River%20-%20Technical%20Report%20-%20DOC-6944867.pdf" TargetMode="External"/><Relationship Id="rId676" Type="http://schemas.openxmlformats.org/officeDocument/2006/relationships/hyperlink" Target="https://ftp.doc.govt.nz/public/file/jhTRuIi_xkijP-nZdqq2hA/SLR%20-%20WSI%20-%20INA_17%20-%20Waitahu%20River%20-%20Recommendation.pdf" TargetMode="External"/><Relationship Id="rId841" Type="http://schemas.openxmlformats.org/officeDocument/2006/relationships/hyperlink" Target="https://ftp.doc.govt.nz/public/file/CmdQ-nrDBkW1tZ03Ckc2_w/SLR%20-%20WSI%20-%20KAW_08%20-%20Stockton%2C%20Millerton%2C%20Hector%20-%20Greenfield%20Street%20-%20Recommendation.pdf" TargetMode="External"/><Relationship Id="rId883" Type="http://schemas.openxmlformats.org/officeDocument/2006/relationships/hyperlink" Target="https://ftp.doc.govt.nz/public/file/yoRiFi5nZEWxNg6bCCB2wg/SLR%20-%20WSI%20-%20KAW_30%20-%20Cape%20Foulwind%20Farm%20-%20Recommendation.pdf" TargetMode="External"/><Relationship Id="rId1099" Type="http://schemas.openxmlformats.org/officeDocument/2006/relationships/hyperlink" Target="https://ftp.doc.govt.nz/public/file/6i3_3JA7vUSsdmbBfEYZ1A/SLR%20-%20WSI%20-%20MAW_38%20-%20Bell%20Hill%20Farm%20Deep%20Creek%20-%20Recommendation%201%20EA.pdf" TargetMode="External"/><Relationship Id="rId26" Type="http://schemas.openxmlformats.org/officeDocument/2006/relationships/hyperlink" Target="https://ftp.doc.govt.nz/public/file/c2RNJkzpHk2q504P3HbgFA/SLR%20-%20WSI%20-%20HOK_12%20-%20Duffers%20Creek%2C%20Lake%20Mudgie%20-%20Technical%20Report%20MWP%20-%20DOC-6957074.pdf" TargetMode="External"/><Relationship Id="rId231" Type="http://schemas.openxmlformats.org/officeDocument/2006/relationships/hyperlink" Target="https://ftp.doc.govt.nz/public/file/wvqECC8_bUmxMwjksTEK1A/SLR%20-%20WSI%20-%20TWP_25%20-%20Docherty%20Creek%2C%20Waiho%20River%2C%20Tatare%20Stream%20-%20Technical%20Report%20-%20DOC-6913460.pdf" TargetMode="External"/><Relationship Id="rId273" Type="http://schemas.openxmlformats.org/officeDocument/2006/relationships/hyperlink" Target="https://ftp.doc.govt.nz/public/file/7S64LyCZpkKCo9L1mQmRuQ/SLR%20-%20WSI%20-%20TWP_20%20-%20Purcell%20Road%20-%20Technical%20Report%20-%20DOC-6913464.pdf" TargetMode="External"/><Relationship Id="rId329" Type="http://schemas.openxmlformats.org/officeDocument/2006/relationships/hyperlink" Target="https://ftp.doc.govt.nz/public/file/4UrB9bPwnkyTzGOXMXX9gw/SLR%20-%20WSI%20-%20TWP_05%20-%20Waitangi%20Forest%2C%20%C5%8Ck%C4%81rito%20Forks%2C%20Ferguson%20Creek%2C%20Waitangit%C4%81huna%20%20-%20Recommendation.pdf" TargetMode="External"/><Relationship Id="rId480" Type="http://schemas.openxmlformats.org/officeDocument/2006/relationships/hyperlink" Target="https://ftp.doc.govt.nz/public/file/rpCGUsLYzkeHKasIDtLxXg/SLR%20-%20WSI%20-%20KAR_13%20-%20Arapito_Jordan%20Creek%20-%20DOC-6754785.pdf" TargetMode="External"/><Relationship Id="rId536" Type="http://schemas.openxmlformats.org/officeDocument/2006/relationships/hyperlink" Target="https://ftp.doc.govt.nz/public/file/VgIZl5V0xEKAroj0c8zZPA/SLR%20-%20WSI%20-%20PAP_06%20-%20Charleston%2C%20Basin%20Road%2C%20Nile%20River%20-%20Recommendation.pdf" TargetMode="External"/><Relationship Id="rId701" Type="http://schemas.openxmlformats.org/officeDocument/2006/relationships/hyperlink" Target="https://ftp.doc.govt.nz/public/file/ifhq4JKj4kO177VIDe2bWg/SLR%20-%20WSI%20-%20INA_35%20-%20Progress%20Water%20Race%20-%20Recommendation.pdf" TargetMode="External"/><Relationship Id="rId939" Type="http://schemas.openxmlformats.org/officeDocument/2006/relationships/hyperlink" Target="https://ftp.doc.govt.nz/public/file/f1WdpMnmNkW9UhVdT60mzw/SLR%20-%20WSI%20-%20MAW_37%20-%20Nelson%20Creek%20Farm%20and%20Bell%20Hill%20-%20Technical%20Report%20-%20DOC-6929747.pdf" TargetMode="External"/><Relationship Id="rId1124" Type="http://schemas.openxmlformats.org/officeDocument/2006/relationships/hyperlink" Target="https://ftp.doc.govt.nz/public/file/vncufWfmdEiVhTaKs2Be3Q/SLR%20-%20WSI%20-%20MAW_48%20-%20Kangaroo%20Lake%20-%20Recommendation.pdf" TargetMode="External"/><Relationship Id="rId68" Type="http://schemas.openxmlformats.org/officeDocument/2006/relationships/hyperlink" Target="https://ftp.doc.govt.nz/public/file/QdiVcZ1z5UGeSflVf-SzAw/SLR%20-%20WSI%20-%20HOK_36%20-%20Camelback%20MWP%20-%20DOC-6957218.pdf" TargetMode="External"/><Relationship Id="rId133" Type="http://schemas.openxmlformats.org/officeDocument/2006/relationships/hyperlink" Target="https://ftp.doc.govt.nz/public/file/bynAmGKRxkCGzrpYIjSThg/SLR%20-%20WSI%20-%20HOK_09%20-%20Stafford%20-%20High%20Street%20-%20Recommendation.pdf" TargetMode="External"/><Relationship Id="rId175" Type="http://schemas.openxmlformats.org/officeDocument/2006/relationships/hyperlink" Target="https://ftp.doc.govt.nz/public/file/FoBpje_knkOYulg8U5FBKw/SLR%20-%20WSI%20-%20HOK_35%2C%2043%2C%2047%20-%20Totara-Mikonui%20Forests%2C%20Tarleton%20Falls%2C%20Mikonui%20River%2C%20Mine%20Creek%2C%20Woolhouse%20Creek%2C%20Mcleods%20Road%20-%20Recommendation.pdf" TargetMode="External"/><Relationship Id="rId340" Type="http://schemas.openxmlformats.org/officeDocument/2006/relationships/hyperlink" Target="https://ftp.doc.govt.nz/public/file/WbSChYu9k0ye3Gy3oar4Zg/SLR%20-%20WSI%20-%20TWP_11%20-%20S.H.6%20Harihari%20-%20Recommendation.pdf" TargetMode="External"/><Relationship Id="rId578" Type="http://schemas.openxmlformats.org/officeDocument/2006/relationships/hyperlink" Target="https://ftp.doc.govt.nz/public/file/BFa8roxSdE_v7kOa5cH6BA/SLR%20-%20WSI%20-%20INA_12%20-%20Inangahua%20River%20-%20Technical%20Report%20-%20DOC-6944747.pdf" TargetMode="External"/><Relationship Id="rId743" Type="http://schemas.openxmlformats.org/officeDocument/2006/relationships/hyperlink" Target="https://ftp.doc.govt.nz/public/file/UFV9U_AGTE_Zahe8CPKRhQ/SLR%20-%20WSI%20-%20KAW_05%20%E2%80%93%20Seddonville%20Frank%20and%20Fletcher%20Stream%20-%20Technical%20Report%20-%20DOC-6863878.pdf" TargetMode="External"/><Relationship Id="rId785" Type="http://schemas.openxmlformats.org/officeDocument/2006/relationships/hyperlink" Target="https://ftp.doc.govt.nz/public/file/6Xm0HSse2Uqwyuxl7fMCUw/SLR%20-%20WSI%20-%20KAW_35%20-%20Rahui-Beach%20Road%2C%20Little%20Totara%20River-Water%20Race%2C%20Rahui%2C%20Little%20Beach%20-%20Technical%20Report%20-%20DOC-6865800.pdf" TargetMode="External"/><Relationship Id="rId950" Type="http://schemas.openxmlformats.org/officeDocument/2006/relationships/hyperlink" Target="https://ftp.doc.govt.nz/public/file/mQ04dPYU0kKsOrelJ7hxqw/SLR%20-%20WSI%20-%20MAW_31%20-%20Nelson%20Creek%20-%20Technical%20Report%20-%20DOC-6929753.pdf" TargetMode="External"/><Relationship Id="rId992" Type="http://schemas.openxmlformats.org/officeDocument/2006/relationships/hyperlink" Target="https://ftp.doc.govt.nz/public/file/pLpaulmZgUC2sp2N6kY_KA/SLR%20-%20WSI%20-%20MAW_08%20%E2%80%93%20Conservation%20area%20(located%20off%20Ahaura%20Kopara%20Road%2C%20Ahaura%20-%20Grey)%20-%20Technical%20Report%20-%20DOC-6929775.pdf" TargetMode="External"/><Relationship Id="rId1026" Type="http://schemas.openxmlformats.org/officeDocument/2006/relationships/hyperlink" Target="https://ftp.doc.govt.nz/public/file/M2jMZbRHrEOMn2VMI5MyHQ/SLR%20-%20WSI%20-%20MAW_04%20-%20Grey%20River%20Mawheranui%20and%20Rough%20River%20-%20Recommendation.pdf" TargetMode="External"/><Relationship Id="rId200" Type="http://schemas.openxmlformats.org/officeDocument/2006/relationships/hyperlink" Target="https://ftp.doc.govt.nz/public/file/L6smwUehDUCuk5j-UgJP_w/SLR%20-%20WSI%20-%20HOK_01%2C%2003%2C%2019%20-%20Kumara%2C%20Wardens%20Road%2C%20Taramakau%20Riverbed%2C%20Kawhaka%20Forest%2C%20Taramakau%20River-%C5%8Ctira%20River%2C%20Wanganui-Otira%20Catchments%20(part)%20-%20Recommendation.pdf" TargetMode="External"/><Relationship Id="rId382" Type="http://schemas.openxmlformats.org/officeDocument/2006/relationships/hyperlink" Target="https://ftp.doc.govt.nz/public/file/bOYKGXmEKkaXGMGKeWd8HA/SLR%20-%20WSI%20-%20TWP_34%20-%20Cook%20River%20Weheka%20-%20Recommendation.pdf" TargetMode="External"/><Relationship Id="rId438" Type="http://schemas.openxmlformats.org/officeDocument/2006/relationships/hyperlink" Target="https://ftp.doc.govt.nz/public/file/qOMDnRFA3EeEJM3vYHagDg/SLR%20-%20WSI%20-%20KAR_11%20-%20Kongahu%20-%20Recommendation.pdf" TargetMode="External"/><Relationship Id="rId603" Type="http://schemas.openxmlformats.org/officeDocument/2006/relationships/hyperlink" Target="https://ftp.doc.govt.nz/public/file/UI4Aumri50uA0u8AeTy8IA/SLR%20-%20WSI%20-%20INA_28%20-%20Caribu%20Creek%20-%20Technical%20Report%20-%20DOC-6944798.pdf" TargetMode="External"/><Relationship Id="rId645" Type="http://schemas.openxmlformats.org/officeDocument/2006/relationships/hyperlink" Target="https://ftp.doc.govt.nz/public/file/kAQxVha6fUm-nCi3wp5OXg/SLR%20-%20WSI%20-%20HOK_49%20-%20Little%20Waitaha%20River%20-%20Recommendation.pdf" TargetMode="External"/><Relationship Id="rId687" Type="http://schemas.openxmlformats.org/officeDocument/2006/relationships/hyperlink" Target="https://ftp.doc.govt.nz/public/file/M3jzOqsQFkilS2vynyPfjg/SLR%20-%20WSI%20-%20INA_24%20-%20Stony%20Creek%20-%20Recommendation.pdf" TargetMode="External"/><Relationship Id="rId810" Type="http://schemas.openxmlformats.org/officeDocument/2006/relationships/hyperlink" Target="https://ftp.doc.govt.nz/public/file/95kMY3LkMkWor2Pu8koZsg/SLR%20-%20WSI%20-%20KAW_23%20-%20Utopia%20Road%2C%20Orowaiti%20River%20Mouth%2C%20Buller%20River%20Mouth%20-%20Technical%20Report%20-%20DOC-6865813.pdf" TargetMode="External"/><Relationship Id="rId852" Type="http://schemas.openxmlformats.org/officeDocument/2006/relationships/hyperlink" Target="https://ftp.doc.govt.nz/public/file/x4_rGi3PX0WG8TCK435TTQ/SLR%20-%20WSI%20-%20KAW_14%20-%20Waimangaroa%20river%20mouth%20-%20Recommendation.pdf" TargetMode="External"/><Relationship Id="rId908" Type="http://schemas.openxmlformats.org/officeDocument/2006/relationships/hyperlink" Target="https://ftp.doc.govt.nz/public/file/5QWXsaEfe0K5zeSsMVqNAA/SLR%20-%20WSI%20-%20MAW_33%20-%20Kangaroo%20Creek%20and%20Blackwater%20Creek%20-%20Souters%20Creek%20-%20Technical%20Report%20-%20DOC-6929751.pdf" TargetMode="External"/><Relationship Id="rId1068" Type="http://schemas.openxmlformats.org/officeDocument/2006/relationships/hyperlink" Target="https://ftp.doc.govt.nz/public/file/pwiuI4NKMUyeVBJ7l9ormQ/SLR%20-%20WSI%20-%20MAW_25%20%26%20MAW_29%20-%20Grey%20River%20Mawheranui%20-%20Recommendation.pdf" TargetMode="External"/><Relationship Id="rId242" Type="http://schemas.openxmlformats.org/officeDocument/2006/relationships/hyperlink" Target="https://ftp.doc.govt.nz/public/file/-eXwdRXXoE_MwOimQd5O6A/SLR%20-%20WSI%20-%20TWP_30%20-%20Omoeroa%20River%20-%20Technical%20Report%20-%20DOC-6913455.pdf" TargetMode="External"/><Relationship Id="rId284" Type="http://schemas.openxmlformats.org/officeDocument/2006/relationships/hyperlink" Target="https://ftp.doc.govt.nz/public/file/LKS31vd6XkyRmkUcsyr9Kw/SLR%20-%20WSI%20-%20TWP_17%20-%20Saltwater%20Forest%20-%20Technical%20Report%20-%20DOC-6913467.pdf" TargetMode="External"/><Relationship Id="rId491" Type="http://schemas.openxmlformats.org/officeDocument/2006/relationships/hyperlink" Target="https://ftp.doc.govt.nz/public/file/mK_K46ex9kicnoCWiBG8vg/SLR%20-%20WSI%20-%20TWP_36%20-%20Cook%20River%20Weheka%20to%20Haast%20River%20-%20Technical%20Report%20-%20DOC-6913449.pdf" TargetMode="External"/><Relationship Id="rId505" Type="http://schemas.openxmlformats.org/officeDocument/2006/relationships/hyperlink" Target="https://ftp.doc.govt.nz/public/file/idSCLG-PMkmTpwuVhFfTTg/SLR%20-%20WSI%20-%20PAP_14%20-%20Punakaki%20River%20Coast%20Road%20-%20Technical%20Report%20-%20DOC-6877347.pdf" TargetMode="External"/><Relationship Id="rId712" Type="http://schemas.openxmlformats.org/officeDocument/2006/relationships/hyperlink" Target="https://ftp.doc.govt.nz/public/file/BDS6m9u29ka3oKiTa61_2g/SLR%20-%20WSI%20-%20INA_41%20-%20Palmer%20Road%2C%20Palmers%20Road%2C%20Upper%20Grey%20River%20-%20Recommendation.pdf" TargetMode="External"/><Relationship Id="rId894" Type="http://schemas.openxmlformats.org/officeDocument/2006/relationships/hyperlink" Target="https://ftp.doc.govt.nz/public/file/quB8kgOLO02GwwrCacOWPw/SLR%20-%20WSI%20-%20KAW_35%20-%20Rahui%2C%20Rahui%20Beach%20Road%20-%20Recommendation%202%20WMA.pdf" TargetMode="External"/><Relationship Id="rId1135" Type="http://schemas.openxmlformats.org/officeDocument/2006/relationships/hyperlink" Target="https://ftp.doc.govt.nz/public/file/5QT9B1WFtkS1jGT1lSSjdA/SLR%20-%20WSI%20-%20MAW_09%20-%20Granville%20Forest%2C%20Grey%20River-M%C4%81wheranui%2C%20Otira-Kopara%20Forest%2C%20Robinson%20River%2C%20Crane%20Creek%20%E2%80%93%20Haupiri%20Road%20-%20Recommendation.pdf" TargetMode="External"/><Relationship Id="rId37" Type="http://schemas.openxmlformats.org/officeDocument/2006/relationships/hyperlink" Target="https://ftp.doc.govt.nz/public/file/iZE4b50Mskydz6azzNtydQ/SLR%20-%20WSI%20-%20HOK_19%20-%20Hokitika%20River%20-%20MWP%20-%20DOC-6957122.pdf" TargetMode="External"/><Relationship Id="rId79" Type="http://schemas.openxmlformats.org/officeDocument/2006/relationships/hyperlink" Target="https://ftp.doc.govt.nz/public/file/mG3_Z3hrsE_C-qkKCozvpw/SLR%20-%20WSI%20-%20HOK_42%20-%20Donnelly%20Creek%20-%20Technical%20Report%20MWP%20-%20DOC-6957243.pdf" TargetMode="External"/><Relationship Id="rId102" Type="http://schemas.openxmlformats.org/officeDocument/2006/relationships/hyperlink" Target="https://ftp.doc.govt.nz/public/file/XADCqW65U0eIagumhraa1A/SLR%20-%20WSI%20-%20HOK_47%20-%20Mikonui%20River%20-%20Technical%20Report%20MWP%20-%20DOC-6957262.pdf" TargetMode="External"/><Relationship Id="rId144" Type="http://schemas.openxmlformats.org/officeDocument/2006/relationships/hyperlink" Target="https://ftp.doc.govt.nz/public/file/MFkUF-CJ3kGGhpkafffaQw/SLR%20-%20WSI%20-%20HOK_19%2C%2021%2C%2033%20-%20Hokitika%20-%20Kokatahi%20riverbeds%2C%20Wanganui-Otira%20Catchments%20(part)%2C%20Butlers%20-%20Recommendation.pdf" TargetMode="External"/><Relationship Id="rId547" Type="http://schemas.openxmlformats.org/officeDocument/2006/relationships/hyperlink" Target="https://ftp.doc.govt.nz/public/file/cG29MCdtuU__kciiRNmadQ/SLR%20-%20WSI%20-%20PAP_11%20-%20Punakaiki%20Coast%20Road%20-%20Recommendation.pdf" TargetMode="External"/><Relationship Id="rId589" Type="http://schemas.openxmlformats.org/officeDocument/2006/relationships/hyperlink" Target="https://ftp.doc.govt.nz/public/file/LP465MefaEuv0h08XzAjLA/SLR%20-%20WSI%20-%20INA_18%20-%20Reefton%20-%20Technical%20Report%20-%20DOC-6944760.pdf" TargetMode="External"/><Relationship Id="rId754" Type="http://schemas.openxmlformats.org/officeDocument/2006/relationships/hyperlink" Target="https://ftp.doc.govt.nz/public/file/JOH4PvuEjEC3Uex7vBHGXA/SLR%20-%20WSI%20-%20KAW_08%20%E2%80%93%20Stockton%20%E2%80%93%20Millerton%20-%20Technical%20Report%20-%20DOC-6863883.pdf" TargetMode="External"/><Relationship Id="rId796" Type="http://schemas.openxmlformats.org/officeDocument/2006/relationships/hyperlink" Target="https://ftp.doc.govt.nz/public/file/gATx4rM9qk2zWEfFRSol0g/SLR%20-%20WSI%20-%20KAW_32%20-%20Omau%20Beach%2C%20Cape%20Foulwind%20beach%2C%20Tauranga%20Bay%20Accretion%20-%20Technical%20Report%20-%20DOC-6865822.pdf" TargetMode="External"/><Relationship Id="rId961" Type="http://schemas.openxmlformats.org/officeDocument/2006/relationships/hyperlink" Target="https://ftp.doc.govt.nz/public/file/Mjg2vCbaXke2-HyaTFPnMg/SLR%20-%20WSI%20-%20MAW_27%20%E2%80%93%20Sewell%20Peak%20and%20Brunner%20Forest%2C%20Taylorville%20and%20Batty%20Creek%20-%20Technical%20Report%20-%20DOC-6929757.pdf" TargetMode="External"/><Relationship Id="rId90" Type="http://schemas.openxmlformats.org/officeDocument/2006/relationships/hyperlink" Target="https://ftp.doc.govt.nz/public/file/vSSeHqxwUka8kNwz5G9shA/SLR%20-%20WSI%20-%20HOK_49%20-%20Little%20Waitaha%20River%20-%20Technical%20Report%20MWP%20-%20DOC-6957270.pdf" TargetMode="External"/><Relationship Id="rId186" Type="http://schemas.openxmlformats.org/officeDocument/2006/relationships/hyperlink" Target="https://ftp.doc.govt.nz/public/file/bxy1oFw1N0KwTky6pLZcmw/SLR%20-%20WSI%20-%20HOK_42%20-%20Donnelly%20Creek%20-%20Recommendation.pdf" TargetMode="External"/><Relationship Id="rId351" Type="http://schemas.openxmlformats.org/officeDocument/2006/relationships/hyperlink" Target="https://ftp.doc.govt.nz/public/file/-F26VZmBNk6M3svsUm2dIw/SLR%20-%20WSI%20-%20TWP_18%20-%20Whataroa%20River%2C%20Saltwater%20Forest%20-%20Recommendation.pdf" TargetMode="External"/><Relationship Id="rId393" Type="http://schemas.openxmlformats.org/officeDocument/2006/relationships/hyperlink" Target="https://ftp.doc.govt.nz/public/file/ZmgWIxDRvUatHKnp8r_FZA/SLR%20-%20WSI%20-%20TWP_45%20-%20Turnbull%20River%20-%20Recommendation.pdf" TargetMode="External"/><Relationship Id="rId407" Type="http://schemas.openxmlformats.org/officeDocument/2006/relationships/hyperlink" Target="https://ftp.doc.govt.nz/public/file/WGNH_Ktaq0iYCJ3vu5q7yw/SLR%20-%20WSI%20-%20TWP_36%20-%20Cook%20River-Weheka%20to%20Haast%20River%2C%20Mahitahi%20Riverbed%2C%20Paringa%20Bridge%2C%20Abbey%20Rocks%20-%20Recommendation.pdf" TargetMode="External"/><Relationship Id="rId449" Type="http://schemas.openxmlformats.org/officeDocument/2006/relationships/hyperlink" Target="https://ftp.doc.govt.nz/public/file/MA6x1iJjqEicCwWOVLJKNw/SLR%20-%20WSI%20-%20KAR_18%20-%20Little%20Wanganui%20River%20-%20Recommendation.pdf" TargetMode="External"/><Relationship Id="rId614" Type="http://schemas.openxmlformats.org/officeDocument/2006/relationships/hyperlink" Target="https://ftp.doc.govt.nz/public/file/4nFKySqIKkiKV61UwE2neQ/SLR%20-%20WSI%20-%20INA_36%20-%20Big%20River%20-%20Technical%20Report%20-%20DOC-6944820.pdf" TargetMode="External"/><Relationship Id="rId656" Type="http://schemas.openxmlformats.org/officeDocument/2006/relationships/hyperlink" Target="https://ftp.doc.govt.nz/public/file/CiqWllUGE0eLuFKGLd_abA/SLR%20-%20WSI%20-%20INA_06%20-%20Ram%20Creek%20-%20Recommendation%202%20SR.pdf" TargetMode="External"/><Relationship Id="rId821" Type="http://schemas.openxmlformats.org/officeDocument/2006/relationships/hyperlink" Target="https://ftp.doc.govt.nz/public/file/PNFfBNBdAEqwIdOwpeJKQQ/SLR%20-%20WSI%20-%20KAW_17%20-%20Old%20Denniston%20School%20Site%2C%20Mount%20Rochfort%20-%20Technical%20Report%20-%20DOC-6865807.pdf" TargetMode="External"/><Relationship Id="rId863" Type="http://schemas.openxmlformats.org/officeDocument/2006/relationships/hyperlink" Target="https://ftp.doc.govt.nz/public/file/m_w-4B04_kOxF1o3nrGdgQ/SLR%20-%20WSI%20-%20KAW_18%20-%20Fairdown%20-%20Recommendation.pdf" TargetMode="External"/><Relationship Id="rId1037" Type="http://schemas.openxmlformats.org/officeDocument/2006/relationships/hyperlink" Target="https://ftp.doc.govt.nz/public/file/5QT9B1WFtkS1jGT1lSSjdA/SLR%20-%20WSI%20-%20MAW_09%20-%20Granville%20Forest%2C%20Grey%20River-M%C4%81wheranui%2C%20Otira-Kopara%20Forest%2C%20Robinson%20River%2C%20Crane%20Creek%20%E2%80%93%20Haupiri%20Road%20-%20Recommendation.pdf" TargetMode="External"/><Relationship Id="rId1079" Type="http://schemas.openxmlformats.org/officeDocument/2006/relationships/hyperlink" Target="https://ftp.doc.govt.nz/public/file/W4CkCLD3WE_fraJUW_4y4A/SLR%20-%20WSI%20-%20MAW_27%20-%20Sewell%20Peak%2C%20Brunner%20Forest%2C%20McLeans%20Creek%20and%20Batty%20Creek%20-%20Recommendation%201%20SR.pdf" TargetMode="External"/><Relationship Id="rId211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253" Type="http://schemas.openxmlformats.org/officeDocument/2006/relationships/hyperlink" Target="https://ftp.doc.govt.nz/public/file/VreM5tZDzkSq3rVwGl1FVA/SLR%20-%20WSI%20-%20TWP_37%20-%20Jacobs%20River%20-%20Technical%20Report%20-%20DOC-6913448.pdf" TargetMode="External"/><Relationship Id="rId295" Type="http://schemas.openxmlformats.org/officeDocument/2006/relationships/hyperlink" Target="https://ftp.doc.govt.nz/public/file/w81y10S-aEqSVFGwd6XwGg/SLR%20-%20WSI%20-%20TWP_11%20-%20S.H.6%20Harihari%20-%20Technical%20Report%20-%20DOC-6913474.pdf" TargetMode="External"/><Relationship Id="rId309" Type="http://schemas.openxmlformats.org/officeDocument/2006/relationships/hyperlink" Target="https://ftp.doc.govt.nz/public/file/vq_X_ueeIUeIilOREFQ4MA/SLR%20-%20WSI%20-%20TWP_02%20-%20Duffers%20Creek%20Pukekura%20-%20Technical%20Report%20-%20DOC-6913483.pdf" TargetMode="External"/><Relationship Id="rId460" Type="http://schemas.openxmlformats.org/officeDocument/2006/relationships/hyperlink" Target="https://ftp.doc.govt.nz/public/file/ac_zZtgF-ke33X0EhPph7A/SLR%20-%20WSI%20-%20KAR_04%20-%20Oparara%20Riverbed%20-%20Technical%20Report%20-%20DOC-6756391.pdf" TargetMode="External"/><Relationship Id="rId516" Type="http://schemas.openxmlformats.org/officeDocument/2006/relationships/hyperlink" Target="https://ftp.doc.govt.nz/public/file/3zLicQNg1Uamb-oi6_hOhw/SLR%20-%20WSI%20-%20PAP_07%20-%20Four%20Mile%20River%20-%20Red%20Jacket%20Creek%20-%20Technical%20Report%20-%20DOC-6877766.pdf" TargetMode="External"/><Relationship Id="rId698" Type="http://schemas.openxmlformats.org/officeDocument/2006/relationships/hyperlink" Target="https://ftp.doc.govt.nz/public/file/4kO0SHzWHEKb3Af56cBlHQ/SLR%20-%20WSI%20-%20INA_33%20-%20Blacks%20Point%20-%20Trennery%20Street%20-%20Recommendation.pdf" TargetMode="External"/><Relationship Id="rId919" Type="http://schemas.openxmlformats.org/officeDocument/2006/relationships/hyperlink" Target="https://ftp.doc.govt.nz/public/file/Js2TqjeuN0ONySsje2nrPA/SLR%20-%20WSI%20-%20MAW_50%20-%20Crooked%20River%20-%20Technical%20Report%20-%20DOC-6929735.pdf" TargetMode="External"/><Relationship Id="rId1090" Type="http://schemas.openxmlformats.org/officeDocument/2006/relationships/hyperlink" Target="https://ftp.doc.govt.nz/public/file/6DMpBFW6MkSeUoHI7Kxbdg/SLR%20-%20WSI%20-%20MAW_32%20-%20Hochstetter%20Forest%20-%20Recommendation.pdf" TargetMode="External"/><Relationship Id="rId1104" Type="http://schemas.openxmlformats.org/officeDocument/2006/relationships/hyperlink" Target="https://ftp.doc.govt.nz/public/file/zpMbROXCEUSRapgBVJZLdA/SLR%20-%20WSI%20-%20MAW_43%20-%20Fireball%20Creek%2C%20Cockeye%20Creek%20-%20Cockabulla%20Creek%20-%20Recommendation.pdf" TargetMode="External"/><Relationship Id="rId48" Type="http://schemas.openxmlformats.org/officeDocument/2006/relationships/hyperlink" Target="https://ftp.doc.govt.nz/public/file/XlO5PLuvEUun--_akx7gJQ/SLR%20-%20WSI%20-%20HOK_23%20-%20Hans%20Bay%20-%20Lake%20Kaniere%20MWP%20-%20DOC-6957168.pdf" TargetMode="External"/><Relationship Id="rId113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320" Type="http://schemas.openxmlformats.org/officeDocument/2006/relationships/hyperlink" Target="https://ftp.doc.govt.nz/public/file/s-8FV_JynEGknz1Tr8BvrA/SLR%20-%20WSI%20-%20TWP_02%20-%20Duffers%20Creek%20-%20Recommendation.pdf" TargetMode="External"/><Relationship Id="rId558" Type="http://schemas.openxmlformats.org/officeDocument/2006/relationships/hyperlink" Target="https://ftp.doc.govt.nz/public/file/B3ND77hwnUqW9luUUkZI1g/SLR%20-%20WSI%20-%20PAP_18%20-%20Paparoa%20Range%20South%2C%20Barrytown%2C%20Baker%20Creek%2C%20Seventeen%20Mile%20Bluff%20-%20Recommendation.pdf" TargetMode="External"/><Relationship Id="rId723" Type="http://schemas.openxmlformats.org/officeDocument/2006/relationships/hyperlink" Target="https://ftp.doc.govt.nz/public/file/3mwV578lr0K2Ag5aQ5Sjrg/SLR%20-%20WSI%20-%20INA_47%20-%20Caves%20Road%2C%20Diamond%20Creek%2C%20Rappahannock%20River%20-%20Recommendation.pdf" TargetMode="External"/><Relationship Id="rId765" Type="http://schemas.openxmlformats.org/officeDocument/2006/relationships/hyperlink" Target="https://ftp.doc.govt.nz/public/file/3rAKjAGPL0SzObRYF7jT6w/SLR%20-%20WSI%20-%20KAW_15%20-%20Denniston%2C%20Waimangaroa%20River-Denniston%2C%20Denniston-Boswell%20Street%20-%20Technical%20Report%20-%20DOC-6865805.pdf" TargetMode="External"/><Relationship Id="rId930" Type="http://schemas.openxmlformats.org/officeDocument/2006/relationships/hyperlink" Target="https://ftp.doc.govt.nz/public/file/UDZ47XATKEaOuvAXQl1y2g/SLR%20-%20WSI%20-%20MAW_43%20-%20Fireball%20Creek%2C%20Cockeye%20Creek%2C%20Cockabulla%20Creek%20-%20Technical%20Report%20-%20DOC-6929741.pdf" TargetMode="External"/><Relationship Id="rId972" Type="http://schemas.openxmlformats.org/officeDocument/2006/relationships/hyperlink" Target="https://ftp.doc.govt.nz/public/file/Fq2eIn_DFECzgnc45p2jsw/SLR%20-%20WSI%20-%20MAW_24%20%E2%80%93%20Paparoa%20Street%20-%20Roa%20-%20Technical%20Report%20-%20DOC-6929760.pdf" TargetMode="External"/><Relationship Id="rId1006" Type="http://schemas.openxmlformats.org/officeDocument/2006/relationships/hyperlink" Target="https://ftp.doc.govt.nz/public/file/JKZLLq9NgUissvU4eKbL2w/SLR%20-%20WSI%20-%20MAW_01%20%E2%80%93%20Mt%20Marshall%20-%20Technical%20Report%20-%20DOC-6929782.pdf" TargetMode="External"/><Relationship Id="rId155" Type="http://schemas.openxmlformats.org/officeDocument/2006/relationships/hyperlink" Target="https://ftp.doc.govt.nz/public/file/MFkUF-CJ3kGGhpkafffaQw/SLR%20-%20WSI%20-%20HOK_19%2C%2021%2C%2033%20-%20Hokitika%20-%20Kokatahi%20riverbeds%2C%20Wanganui-Otira%20Catchments%20(part)%2C%20Butlers%20-%20Recommendation.pdf" TargetMode="External"/><Relationship Id="rId197" Type="http://schemas.openxmlformats.org/officeDocument/2006/relationships/hyperlink" Target="https://ftp.doc.govt.nz/public/file/bXN13BNQqEiPOIr_dfV0MQ/SLR%20-%20WSI%20-%20HOK_51%20-%20Pukekura%20-%20Recommendation.pdf" TargetMode="External"/><Relationship Id="rId362" Type="http://schemas.openxmlformats.org/officeDocument/2006/relationships/hyperlink" Target="https://ftp.doc.govt.nz/public/file/vllGInKTSES0QzaZoXjdsg/SLR%20-%20WSI%20-%20TWP_25%20-%20Docherty%20Creek%2C%20Waiho%20River%2C%20Tatare%20Stream%20%20-%20Recommendation.pdf" TargetMode="External"/><Relationship Id="rId418" Type="http://schemas.openxmlformats.org/officeDocument/2006/relationships/hyperlink" Target="https://ftp.doc.govt.nz/public/file/k2CRUopRuUWgZbKsbrtMPQ/SLR%20-%20WSI%20-%20KAR_01%20-%20Mossy%20Burn%20-%20Recommendation.pdf" TargetMode="External"/><Relationship Id="rId625" Type="http://schemas.openxmlformats.org/officeDocument/2006/relationships/hyperlink" Target="https://ftp.doc.govt.nz/public/file/uI4Xq98LaEuKXLLrGWhlLw/SLR%20-%20WSI%20-%20INA_41%20-%20Palmer%20Road%20-%20Upper%20Grey%20River%20-%20Technical%20Report%20-%20DOC-6944844.pdf" TargetMode="External"/><Relationship Id="rId832" Type="http://schemas.openxmlformats.org/officeDocument/2006/relationships/hyperlink" Target="https://ftp.doc.govt.nz/public/file/GTxmEA1gJkuudyINTxCCIA/SLR%20-%20WSI%20-%20KAW_05%20-%20Seddonville%2C%20Frank%20Stream%20-%20Recommendation%202%20EA.pdf" TargetMode="External"/><Relationship Id="rId1048" Type="http://schemas.openxmlformats.org/officeDocument/2006/relationships/hyperlink" Target="https://ftp.doc.govt.nz/public/file/H4rrWsyGI0a29XwTJ_3L6w/SLR%20-%20WSI%20-%20MAW_12%2C%2033%2C%2034%2C%2039%20-%20Bell%20Hill%20Farm%2C%20Blackwater%20Creek%20%E2%80%93%20Souters%20Creek%2C%20Callaghans%2C%20Kangaroo%20%26%20Ongionui%20creeks%20-%20Recommendation.pdf" TargetMode="External"/><Relationship Id="rId222" Type="http://schemas.openxmlformats.org/officeDocument/2006/relationships/hyperlink" Target="https://ftp.doc.govt.nz/public/file/vq_X_ueeIUeIilOREFQ4MA/SLR%20-%20WSI%20-%20TWP_02%20-%20Duffers%20Creek%20Pukekura%20-%20Technical%20Report%20-%20DOC-6913483.pdf" TargetMode="External"/><Relationship Id="rId264" Type="http://schemas.openxmlformats.org/officeDocument/2006/relationships/hyperlink" Target="https://ftp.doc.govt.nz/public/file/ekj4OOP8UEG82YYjI8EHeg/SLR%20-%20WSI%20-%20TWP_43%20-%20Okuru-Waiatoto%20-%20Technical%20Report%20-%20DOC-6913489.pdf" TargetMode="External"/><Relationship Id="rId471" Type="http://schemas.openxmlformats.org/officeDocument/2006/relationships/hyperlink" Target="https://ftp.doc.govt.nz/public/file/ztrVc0pUQEK8jb9hrSwudg/SLR%20-%20WSI%20-%20KAR_08%20-%20Market%20Cross%20-%20Technical%20Report%20-%20DOC-6756397.pdf" TargetMode="External"/><Relationship Id="rId667" Type="http://schemas.openxmlformats.org/officeDocument/2006/relationships/hyperlink" Target="https://ftp.doc.govt.nz/public/file/4rB4q-cfGEaUK9ZG8D_duw/SLR%20-%20WSI%20-%20INA_13%20-%20Swamp%20Creek%20Road%20-%20Rotokohu%20-%20Recommendation.pdf" TargetMode="External"/><Relationship Id="rId874" Type="http://schemas.openxmlformats.org/officeDocument/2006/relationships/hyperlink" Target="https://ftp.doc.govt.nz/public/file/eeL02a1ra0CrgUnJ-WJQhA/SLR%20-%20WSI%20-%20KAW_23%20-%20Utopia%20Road%20-%20Recommendation%202.pdf" TargetMode="External"/><Relationship Id="rId1115" Type="http://schemas.openxmlformats.org/officeDocument/2006/relationships/hyperlink" Target="https://ftp.doc.govt.nz/public/file/ZxZmYOsexkuLaeb2040hCw/SLR%20-%20WSI%20-%20MAW_52%20-%20Mitchells%20-%20Recommendation.pdf" TargetMode="External"/><Relationship Id="rId17" Type="http://schemas.openxmlformats.org/officeDocument/2006/relationships/hyperlink" Target="https://ftp.doc.govt.nz/public/file/cP2nScror0OjF-LaTBEhTg/SLR%20-%20WSI%20-%20HOK_06%20-%20German%20Gully%20-%20Technical%20Report%20MWP%20-%20DOC-6957032.pdf" TargetMode="External"/><Relationship Id="rId59" Type="http://schemas.openxmlformats.org/officeDocument/2006/relationships/hyperlink" Target="https://ftp.doc.govt.nz/public/file/K_tdNh7juEiGdUCedQfoTw/SLR%20-%20WSI%20-%20HOK_30%20-%20Mananui%20Bush%20-%20Technical%20Report%20MWP%20-%20DOC-6957195.pdf" TargetMode="External"/><Relationship Id="rId124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527" Type="http://schemas.openxmlformats.org/officeDocument/2006/relationships/hyperlink" Target="https://ftp.doc.govt.nz/public/file/Mf1mzlvzukCYK0dXjNj-5Q/SLR%20-%20WSI%20-%20PAP_02%20-%20Northern%20Paparoa%20Range%20and%20Little%20Totara%20River%20-%20Technical%20Report%20-%20DOC-6876518.pdf" TargetMode="External"/><Relationship Id="rId569" Type="http://schemas.openxmlformats.org/officeDocument/2006/relationships/hyperlink" Target="https://ftp.doc.govt.nz/public/file/_RIRjGi4sU_dCucXqt7a9A/SLR%20-%20WSI%20-%20INA_04%20-%20Inangahua%20Junction%20-%20Lower%20Buller%20Gorge%20Road%20-%20White%20Cliffs%20-%20Technical%20Report%20-%20DOC-6944717.pdf" TargetMode="External"/><Relationship Id="rId734" Type="http://schemas.openxmlformats.org/officeDocument/2006/relationships/hyperlink" Target="https://ftp.doc.govt.nz/public/file/dkWtqbzbhk_z0xYDoWhZRg/SLR%20-%20WSI%20-%20INA_53%20-%20Maruia%20River%20-%20Recommendation.pdf" TargetMode="External"/><Relationship Id="rId776" Type="http://schemas.openxmlformats.org/officeDocument/2006/relationships/hyperlink" Target="https://ftp.doc.govt.nz/public/file/NXovP9O0hEW9jTbaSQP1Iw/SLR%20-%20WSI%20-%20KAW_22%20-%20Orikaka%20River%20-%20Technical%20Report%20-%20DOC-6865812.pdf" TargetMode="External"/><Relationship Id="rId941" Type="http://schemas.openxmlformats.org/officeDocument/2006/relationships/hyperlink" Target="https://ftp.doc.govt.nz/public/file/o0JGTNn_FEetjPnFtuWz9g/SLR%20-%20WSI%20-%20MAW_35%20-%20Dunganville%20Road%20and%20Omoto%20Forest%20-%20Technical%20Report%20-%20DOC-6929749.pdf" TargetMode="External"/><Relationship Id="rId983" Type="http://schemas.openxmlformats.org/officeDocument/2006/relationships/hyperlink" Target="https://ftp.doc.govt.nz/public/file/IEYhxfZor0m75chdgXKwIQ/SLR%20-%20WSI%20-%20MAW_11%20%E2%80%93%20Ahaura%20Riverbed%20-%20Technical%20Report%20-%20DOC-6929773.pdf" TargetMode="External"/><Relationship Id="rId70" Type="http://schemas.openxmlformats.org/officeDocument/2006/relationships/hyperlink" Target="https://ftp.doc.govt.nz/public/file/eIeAF3F3RkOxmz_HWWaMVA/SLR%20-%20WSI%20-%20HOK_37%20-%20Lake%20Arthur%20MWP%20-%20DOC-6957220.pdf" TargetMode="External"/><Relationship Id="rId166" Type="http://schemas.openxmlformats.org/officeDocument/2006/relationships/hyperlink" Target="https://ftp.doc.govt.nz/public/file/1tQOIZMwoEGOy1E4XVSz5A/SLR%20-%20WSI%20-%20HOK_32%20-%20Frosty%20Creek%20-%20Recommendation.pdf" TargetMode="External"/><Relationship Id="rId331" Type="http://schemas.openxmlformats.org/officeDocument/2006/relationships/hyperlink" Target="https://ftp.doc.govt.nz/public/file/4UrB9bPwnkyTzGOXMXX9gw/SLR%20-%20WSI%20-%20TWP_05%20-%20Waitangi%20Forest%2C%20%C5%8Ck%C4%81rito%20Forks%2C%20Ferguson%20Creek%2C%20Waitangit%C4%81huna%20%20-%20Recommendation.pdf" TargetMode="External"/><Relationship Id="rId373" Type="http://schemas.openxmlformats.org/officeDocument/2006/relationships/hyperlink" Target="https://ftp.doc.govt.nz/public/file/iAkWrs_K40iCqUPMbq0Ozg/SLR%20-%20WSI%20-%20TWP_29%20-%20Omoeroa%20River%2C%20Waikukupa%20River%20-%20Recommendation.pdf" TargetMode="External"/><Relationship Id="rId429" Type="http://schemas.openxmlformats.org/officeDocument/2006/relationships/hyperlink" Target="https://ftp.doc.govt.nz/public/file/CUOSdta_V0CHOd-oJ1-pZw/SLR%20-%20WSI%20-%20KAR_06%20-%20Karamea%20Estuary%20-%20Kongahu%20-%20Recommendation%201.pdf" TargetMode="External"/><Relationship Id="rId580" Type="http://schemas.openxmlformats.org/officeDocument/2006/relationships/hyperlink" Target="https://ftp.doc.govt.nz/public/file/jpxqGzh6K0uxXsjLSmN2jw/SLR%20-%20WSI%20-%20INA_13%20-%20Swamp%20Creek%20Road%20-%20Rotokohu%20-%20Technical%20Report%20-%20DOC-6944748.pdf" TargetMode="External"/><Relationship Id="rId636" Type="http://schemas.openxmlformats.org/officeDocument/2006/relationships/hyperlink" Target="https://ftp.doc.govt.nz/public/file/ZbE2TFxTYEmirOOXeo_KXA/SLR%20-%20WSI%20-%20INA_49%20-%20West%20Rappahannock%20River%20-%20Technical%20Report%20-%20DOC-6944869.pdf" TargetMode="External"/><Relationship Id="rId801" Type="http://schemas.openxmlformats.org/officeDocument/2006/relationships/hyperlink" Target="https://ftp.doc.govt.nz/public/file/fghniN5bwkKhzLJYW1tgkA/SLR%20-%20WSI%20-%20KAW_30%20-%20Cape%20Foulwind%20Farm%20-%20Technical%20Report%20-%20DOC-6865820.pdf" TargetMode="External"/><Relationship Id="rId1017" Type="http://schemas.openxmlformats.org/officeDocument/2006/relationships/hyperlink" Target="https://ftp.doc.govt.nz/public/file/qdqjVIlumkaLf47Npg_rFw/SLR%20-%20WSI%20-%20MAW_02%20-%20Big%20River%2C%20Pike%20Stream%20-%20Recommendation.pdf" TargetMode="External"/><Relationship Id="rId1059" Type="http://schemas.openxmlformats.org/officeDocument/2006/relationships/hyperlink" Target="https://ftp.doc.govt.nz/public/file/7DvHlw5KkEegjmbmsyi7Ug/SLR%20-%20WSI%20-%20MAW_18%20-%20Nine%20Mile%20Creek%20Kotorepi%20(below%20the%20road)%20-%20Recommendation.pdf" TargetMode="External"/><Relationship Id="rId1" Type="http://schemas.openxmlformats.org/officeDocument/2006/relationships/hyperlink" Target="https://ftp.doc.govt.nz/public/file/zTf8doNbtka8jtPasoKL3A/SLR%20-%20WSI%20-%20HOK_01%20-%20Kumara%2C%20Greymouth%20-%20Technical%20Report%20MWP%20-%20DOC-6957006.pdf" TargetMode="External"/><Relationship Id="rId233" Type="http://schemas.openxmlformats.org/officeDocument/2006/relationships/hyperlink" Target="https://ftp.doc.govt.nz/public/file/4-VjMn-DgUqQvaW7fSPl_A/SLR%20-%20WSI%20-%20TWP_24%20-%20Okarito%20Township%20Sections%20-%20Technical%20Report%20-%20DOC-6913461.pdf" TargetMode="External"/><Relationship Id="rId440" Type="http://schemas.openxmlformats.org/officeDocument/2006/relationships/hyperlink" Target="https://ftp.doc.govt.nz/public/file/zEyr_TaNQE_qswhXchrLrQ/SLR%20-%20WSI%20-%20KAR_10%20-%20Kelly%20Creek%20-%20Recommendation.pdf" TargetMode="External"/><Relationship Id="rId678" Type="http://schemas.openxmlformats.org/officeDocument/2006/relationships/hyperlink" Target="https://ftp.doc.govt.nz/public/file/MD-yMejLk0OvuFaXgfsGOg/SLR%20-%20WSI%20-%20INA_19%20-%20Inangahua%20River%20-%20Recommendation.pdf" TargetMode="External"/><Relationship Id="rId843" Type="http://schemas.openxmlformats.org/officeDocument/2006/relationships/hyperlink" Target="https://ftp.doc.govt.nz/public/file/CmdQ-nrDBkW1tZ03Ckc2_w/SLR%20-%20WSI%20-%20KAW_08%20-%20Stockton%2C%20Millerton%2C%20Hector%20-%20Greenfield%20Street%20-%20Recommendation.pdf" TargetMode="External"/><Relationship Id="rId885" Type="http://schemas.openxmlformats.org/officeDocument/2006/relationships/hyperlink" Target="https://ftp.doc.govt.nz/public/file/222R4PwSsEKquJ2q1QeAKQ/SLR%20-%20WSI%20-%20KAW_31%20-%20Addisons%20Flat%20-%20Recommendation.pdf" TargetMode="External"/><Relationship Id="rId1070" Type="http://schemas.openxmlformats.org/officeDocument/2006/relationships/hyperlink" Target="https://ftp.doc.govt.nz/public/file/xqAbRKntI0eN29dvahuTOQ/SLR%20-%20WSI%20-%20MAW_26%20-%20Blackball%20%20-%20Recommendation%203%20SR.pdf" TargetMode="External"/><Relationship Id="rId1126" Type="http://schemas.openxmlformats.org/officeDocument/2006/relationships/hyperlink" Target="https://ftp.doc.govt.nz/public/file/QeVnxoIrvEKN2ZvA8Ynl5w/SLR%20-%20WSI%20-%20MAW_25%20%E2%80%93%20Grey%20River%20M%C4%81wheranui%20-%20Technical%20Report%20-%20DOC-6929759.pdf" TargetMode="External"/><Relationship Id="rId28" Type="http://schemas.openxmlformats.org/officeDocument/2006/relationships/hyperlink" Target="https://ftp.doc.govt.nz/public/file/Mkf11ivyZEqyxKOPfsOYOg/SLR%20-%20WSI%20-%20HOK_14%20-%20Kawhaka%20Creek%20-%20Technical%20Report%20MWP%20-%20DOC-6957083.pdf" TargetMode="External"/><Relationship Id="rId275" Type="http://schemas.openxmlformats.org/officeDocument/2006/relationships/hyperlink" Target="https://ftp.doc.govt.nz/public/file/xlIBxEandEaGxbeCo2vj8w/SLR%20-%20WSI%20-%20TWP_19%20-%20McCulloughs%20Creek%20-%20Technical%20Report%20-%20DOC-6913465.pdf" TargetMode="External"/><Relationship Id="rId300" Type="http://schemas.openxmlformats.org/officeDocument/2006/relationships/hyperlink" Target="https://ftp.doc.govt.nz/public/file/R6BsiV-PS0_-0X63bZMrPg/SLR%20-%20WSI%20-%20TWP_08%20-%20Wanganui%20Forest%2C%20La%20Fontaine%20Stream%2C%20Petersen%20Road%20-%20Technical%20Report%20-%20DOC-6913477.pdf" TargetMode="External"/><Relationship Id="rId482" Type="http://schemas.openxmlformats.org/officeDocument/2006/relationships/hyperlink" Target="https://ftp.doc.govt.nz/public/file/QC-ztogtwECUxr2VQefVDg/SLR%20-%20WSI%20-%20KAR_15%20-%20Little%20Wanganui%20River%20Wangapeka%20Road%20-%20Technical%20Report%20-%20DOC-6756401.pdf" TargetMode="External"/><Relationship Id="rId538" Type="http://schemas.openxmlformats.org/officeDocument/2006/relationships/hyperlink" Target="https://ftp.doc.govt.nz/public/file/VgIZl5V0xEKAroj0c8zZPA/SLR%20-%20WSI%20-%20PAP_06%20-%20Charleston%2C%20Basin%20Road%2C%20Nile%20River%20-%20Recommendation.pdf" TargetMode="External"/><Relationship Id="rId703" Type="http://schemas.openxmlformats.org/officeDocument/2006/relationships/hyperlink" Target="https://ftp.doc.govt.nz/public/file/5A7PtAc5pkm0eFwZmI__3w/SLR%20-%20WSI%20-%20INA_37%20-%20Inangahua%20River%20-%20Recommendation.pdf" TargetMode="External"/><Relationship Id="rId745" Type="http://schemas.openxmlformats.org/officeDocument/2006/relationships/hyperlink" Target="https://ftp.doc.govt.nz/public/file/UFV9U_AGTE_Zahe8CPKRhQ/SLR%20-%20WSI%20-%20KAW_05%20%E2%80%93%20Seddonville%20Frank%20and%20Fletcher%20Stream%20-%20Technical%20Report%20-%20DOC-6863878.pdf" TargetMode="External"/><Relationship Id="rId910" Type="http://schemas.openxmlformats.org/officeDocument/2006/relationships/hyperlink" Target="https://ftp.doc.govt.nz/public/file/gSVCWykhC0aRfg4fJuy2_A/SLR%20-%20WSI%20-%20MAW_45%20-%20Taku%20Street-Moana%20-%20Technical%20Report%20-%20DOC-6929740.pdf" TargetMode="External"/><Relationship Id="rId952" Type="http://schemas.openxmlformats.org/officeDocument/2006/relationships/hyperlink" Target="https://ftp.doc.govt.nz/public/file/w6rYHn-fMk_v5TEucd1IFg/SLR%20-%20WSI%20-%20MAW_29%20-%20Grey%20(M%C4%81wheranui)%20River%20-%20Technical%20Report%20-%20DOC-6929755.pdf" TargetMode="External"/><Relationship Id="rId81" Type="http://schemas.openxmlformats.org/officeDocument/2006/relationships/hyperlink" Target="https://ftp.doc.govt.nz/public/file/ch9mR4nMJkSRN2ISKVl3tA/SLR%20-%20WSI%20-%20HOK_43%20-%20Totara%20-%20Mikonui%20Forests%2C%20Mcleods%20Road%20and%20Mine%20Creek%20MWP%20-%20DOC-6957244.pdf" TargetMode="External"/><Relationship Id="rId135" Type="http://schemas.openxmlformats.org/officeDocument/2006/relationships/hyperlink" Target="https://ftp.doc.govt.nz/public/file/bynAmGKRxkCGzrpYIjSThg/SLR%20-%20WSI%20-%20HOK_09%20-%20Stafford%20-%20High%20Street%20-%20Recommendation.pdf" TargetMode="External"/><Relationship Id="rId177" Type="http://schemas.openxmlformats.org/officeDocument/2006/relationships/hyperlink" Target="https://ftp.doc.govt.nz/public/file/qz56watdYU2vBafc1mRQhg/SLR%20-%20WSI%20-%20HOK_36%20-%20Camelback%20-%20Recommendation.pdf" TargetMode="External"/><Relationship Id="rId342" Type="http://schemas.openxmlformats.org/officeDocument/2006/relationships/hyperlink" Target="https://ftp.doc.govt.nz/public/file/pqbqW0WO8EWRSer52dtVuA/SLR%20-%20WSI%20-%20TWP_14%20-%20Abut%20Head%20-%20Recommendation.pdf" TargetMode="External"/><Relationship Id="rId384" Type="http://schemas.openxmlformats.org/officeDocument/2006/relationships/hyperlink" Target="https://ftp.doc.govt.nz/public/file/qoyaeYAGlUeDJYQhm_FnjQ/SLR%20-%20WSI%20-%20TWP_37%20-%20Jacobs%20River%20-%20Recommendation.pdf" TargetMode="External"/><Relationship Id="rId591" Type="http://schemas.openxmlformats.org/officeDocument/2006/relationships/hyperlink" Target="https://ftp.doc.govt.nz/public/file/UsiJ__XkMEmXqI0SVqMkeg/SLR%20-%20WSI%20-%20INA_19%20-%20Inangahua%20River%20-%20Reefton%20Racecourse%20-%20Technical%20Report%20-%20DOC-6944763.pdf" TargetMode="External"/><Relationship Id="rId605" Type="http://schemas.openxmlformats.org/officeDocument/2006/relationships/hyperlink" Target="https://ftp.doc.govt.nz/public/file/CHmPZ2TDzUSFVolbq0kaVA/SLR%20-%20WSI%20-%20INA_30%20-%20Blackwater%20Creek%20-%20Blackwater%20-%20Technical%20Report%20-%20DOC-6944807.pdf" TargetMode="External"/><Relationship Id="rId787" Type="http://schemas.openxmlformats.org/officeDocument/2006/relationships/hyperlink" Target="https://ftp.doc.govt.nz/public/file/6Xm0HSse2Uqwyuxl7fMCUw/SLR%20-%20WSI%20-%20KAW_35%20-%20Rahui-Beach%20Road%2C%20Little%20Totara%20River-Water%20Race%2C%20Rahui%2C%20Little%20Beach%20-%20Technical%20Report%20-%20DOC-6865800.pdf" TargetMode="External"/><Relationship Id="rId812" Type="http://schemas.openxmlformats.org/officeDocument/2006/relationships/hyperlink" Target="https://ftp.doc.govt.nz/public/file/95kMY3LkMkWor2Pu8koZsg/SLR%20-%20WSI%20-%20KAW_23%20-%20Utopia%20Road%2C%20Orowaiti%20River%20Mouth%2C%20Buller%20River%20Mouth%20-%20Technical%20Report%20-%20DOC-6865813.pdf" TargetMode="External"/><Relationship Id="rId994" Type="http://schemas.openxmlformats.org/officeDocument/2006/relationships/hyperlink" Target="https://ftp.doc.govt.nz/public/file/aofEt9h4EEGtzekJZ_G-Yw/SLR%20-%20WSI%20-%20MAW_06%20%E2%80%93%20Waipuna%20Clarke%20River%20-%20Technical%20Report%20-%20DOC-6929777.pdf" TargetMode="External"/><Relationship Id="rId1028" Type="http://schemas.openxmlformats.org/officeDocument/2006/relationships/hyperlink" Target="https://ftp.doc.govt.nz/public/file/TOfbrTxnN06leLLE2elesg/SLR%20-%20WSI%20-%20MAW_05%20-%20Paparoa%20Forest%20-%20Recommendation.pdf" TargetMode="External"/><Relationship Id="rId202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244" Type="http://schemas.openxmlformats.org/officeDocument/2006/relationships/hyperlink" Target="https://ftp.doc.govt.nz/public/file/atQLyMuPgEaD5tIqFM26WQ/SLR%20-%20WSI%20-%20TWP_32%20-%20Clearwater%20River%20-%20Technical%20Report%20-%20DOC-6913453.pdf" TargetMode="External"/><Relationship Id="rId647" Type="http://schemas.openxmlformats.org/officeDocument/2006/relationships/hyperlink" Target="https://ftp.doc.govt.nz/public/file/3Nk2JCPcfUmP79qvs_LN8Q/SLR%20-%20WSI%20-%20INA_02%20-%20Rahui%20-%20Buller%20River%20Island%20-%20Recommendation.pdf" TargetMode="External"/><Relationship Id="rId689" Type="http://schemas.openxmlformats.org/officeDocument/2006/relationships/hyperlink" Target="https://ftp.doc.govt.nz/public/file/aGlv8Ooxckq_LZoN6dSnaw/SLR%20-%20WSI%20-%20INA_26%20-%20Mawheraiti%20Farm%20-%20Recommendation.pdf" TargetMode="External"/><Relationship Id="rId854" Type="http://schemas.openxmlformats.org/officeDocument/2006/relationships/hyperlink" Target="https://ftp.doc.govt.nz/public/file/4Rwd0dqnjkmgg5XF6caVcA/SLR%20-%20WSI%20-%20KAW_15%20-%20Denniston%2C%20Waimangaroa%20River-Denniston%2C%20Denniston-Boswell%20Street%20-%20Recommendation.pdf" TargetMode="External"/><Relationship Id="rId896" Type="http://schemas.openxmlformats.org/officeDocument/2006/relationships/hyperlink" Target="https://ftp.doc.govt.nz/public/file/0477e11pG0qot3tcjuDCWA/SLR%20-%20WSI%20-%20KAW_36%20-%20Madmans%20Creek%20-%20Recommendation.pdf" TargetMode="External"/><Relationship Id="rId1081" Type="http://schemas.openxmlformats.org/officeDocument/2006/relationships/hyperlink" Target="https://ftp.doc.govt.nz/public/file/-2bLGDIdtE2lz4qajG5wSA/SLR%20-%20WSI%20-%20MAW_27%20-%20Sewell%20Peak%2C%20Taylorville%20-%20Recommendation%202%20HR.pdf" TargetMode="External"/><Relationship Id="rId39" Type="http://schemas.openxmlformats.org/officeDocument/2006/relationships/hyperlink" Target="https://ftp.doc.govt.nz/public/file/iZE4b50Mskydz6azzNtydQ/SLR%20-%20WSI%20-%20HOK_19%20-%20Hokitika%20River%20-%20MWP%20-%20DOC-6957122.pdf" TargetMode="External"/><Relationship Id="rId286" Type="http://schemas.openxmlformats.org/officeDocument/2006/relationships/hyperlink" Target="https://ftp.doc.govt.nz/public/file/xsIzPzWzoEqSnV7FPBjJHw/SLR%20-%20WSI%20-%20TWP_16%20-%20Waitangitahuna%20River%20-%20Technical%20Report%20-%20DOC-6913468.pdf" TargetMode="External"/><Relationship Id="rId451" Type="http://schemas.openxmlformats.org/officeDocument/2006/relationships/hyperlink" Target="https://ftp.doc.govt.nz/public/file/ZhQWG6MgwEC127gkFSEYWw/SLR%20-%20WSI%20-%20KAR_18%20-%20O'Connor%20Creek%20-%20Boulder%20Creek%20-%20Recommendation.pdf" TargetMode="External"/><Relationship Id="rId493" Type="http://schemas.openxmlformats.org/officeDocument/2006/relationships/hyperlink" Target="https://ftp.doc.govt.nz/public/file/zhfg0uqWDE_V4y3J6qwTUA/SLR%20-%20WSI%20-%20KAR_10%20-%20Kelly%20Creek%20-%20Technical%20Report%20-%20DOC-6756398.pdf" TargetMode="External"/><Relationship Id="rId507" Type="http://schemas.openxmlformats.org/officeDocument/2006/relationships/hyperlink" Target="https://ftp.doc.govt.nz/public/file/_pQTmb4K3EKnw1-q6MAutQ/SLR%20-%20WSI%20-%20PAP_12%20-%20Punakaiki%20River%20Mouth%20-%20DOC-6878511.pdf" TargetMode="External"/><Relationship Id="rId549" Type="http://schemas.openxmlformats.org/officeDocument/2006/relationships/hyperlink" Target="https://ftp.doc.govt.nz/public/file/WidYhi12dkmEoJNv4Xvr7A/SLR%20-%20WSI%20-%20PAP_13%20-%20Punakaiki%20River%20-%20Recommendation.pdf" TargetMode="External"/><Relationship Id="rId714" Type="http://schemas.openxmlformats.org/officeDocument/2006/relationships/hyperlink" Target="https://ftp.doc.govt.nz/public/file/yOCFrU4K-0Kk_xoNRl7eug/SLR%20-%20WSI%20-%20INA_42%20-%20Glengary%20Stream%20-%20Recommendation.pdf" TargetMode="External"/><Relationship Id="rId756" Type="http://schemas.openxmlformats.org/officeDocument/2006/relationships/hyperlink" Target="https://ftp.doc.govt.nz/public/file/O_5kV7WUPUuCAy9PEien2A/SLR%20-%20WSI%20-%20KAW_09%20-%20Millerton%20Township%20-%20Technical%20Report%20-%20DOC-6863882.pdf" TargetMode="External"/><Relationship Id="rId921" Type="http://schemas.openxmlformats.org/officeDocument/2006/relationships/hyperlink" Target="https://ftp.doc.govt.nz/public/file/-sUc7Ne2okeW_5kQVIGuzA/SLR%20-%20WSI%20-%20MAW_52%20-%20Mitchells%20-%20Technical%20Report%20-%20DOC-6929733.pdf" TargetMode="External"/><Relationship Id="rId1137" Type="http://schemas.openxmlformats.org/officeDocument/2006/relationships/hyperlink" Target="https://ftp.doc.govt.nz/public/file/H4rrWsyGI0a29XwTJ_3L6w/SLR%20-%20WSI%20-%20MAW_12%2C%2033%2C%2034%2C%2039%20-%20Bell%20Hill%20Farm%2C%20Blackwater%20Creek%20%E2%80%93%20Souters%20Creek%2C%20Callaghans%2C%20Kangaroo%20%26%20Ongionui%20creeks%20-%20Recommendation.pdf" TargetMode="External"/><Relationship Id="rId50" Type="http://schemas.openxmlformats.org/officeDocument/2006/relationships/hyperlink" Target="https://ftp.doc.govt.nz/public/file/e1AqjyE5rUOelvSiK2su3g/SLR%20-%20WSI%20-%20HOK_25%20-%20Otira%20MWP%20-%20DOC-6957172.pdf" TargetMode="External"/><Relationship Id="rId104" Type="http://schemas.openxmlformats.org/officeDocument/2006/relationships/hyperlink" Target="https://ftp.doc.govt.nz/public/file/1YFzSVixeEmdz1myUEw1oQ/SLR%20-%20WSI%20-%20HOK_50%20-%20Waitaha%20Riverbed%20-%20Technical%20Report%20MWP%20-%20DOC-6957273.pdf" TargetMode="External"/><Relationship Id="rId146" Type="http://schemas.openxmlformats.org/officeDocument/2006/relationships/hyperlink" Target="https://ftp.doc.govt.nz/public/file/MFkUF-CJ3kGGhpkafffaQw/SLR%20-%20WSI%20-%20HOK_19%2C%2021%2C%2033%20-%20Hokitika%20-%20Kokatahi%20riverbeds%2C%20Wanganui-Otira%20Catchments%20(part)%2C%20Butlers%20-%20Recommendation.pdf" TargetMode="External"/><Relationship Id="rId188" Type="http://schemas.openxmlformats.org/officeDocument/2006/relationships/hyperlink" Target="https://ftp.doc.govt.nz/public/file/yTLq-4MgOEOsjz5w4uuS3w/SLR%20-%20WSI%20-%20HOK_45%20-%20Mikonui%20River%20Mouth%20-%20Waitaha%20-%20Recommendation.pdf" TargetMode="External"/><Relationship Id="rId311" Type="http://schemas.openxmlformats.org/officeDocument/2006/relationships/hyperlink" Target="https://ftp.doc.govt.nz/public/file/mK_K46ex9kicnoCWiBG8vg/SLR%20-%20WSI%20-%20TWP_36%20-%20Cook%20River%20Weheka%20to%20Haast%20River%20-%20Technical%20Report%20-%20DOC-6913449.pdf" TargetMode="External"/><Relationship Id="rId353" Type="http://schemas.openxmlformats.org/officeDocument/2006/relationships/hyperlink" Target="https://ftp.doc.govt.nz/public/file/OwyLMP4UkE2i_bwqbgp5yg/SLR%20-%20WSI%20-%20TWP_19%20-%20McCulloughs%20Creek%20-%20Recommendation.pdf" TargetMode="External"/><Relationship Id="rId395" Type="http://schemas.openxmlformats.org/officeDocument/2006/relationships/hyperlink" Target="https://ftp.doc.govt.nz/public/file/ZmgWIxDRvUatHKnp8r_FZA/SLR%20-%20WSI%20-%20TWP_45%20-%20Turnbull%20River%20-%20Recommendation.pdf" TargetMode="External"/><Relationship Id="rId409" Type="http://schemas.openxmlformats.org/officeDocument/2006/relationships/hyperlink" Target="https://ftp.doc.govt.nz/public/file/WGNH_Ktaq0iYCJ3vu5q7yw/SLR%20-%20WSI%20-%20TWP_36%20-%20Cook%20River-Weheka%20to%20Haast%20River%2C%20Mahitahi%20Riverbed%2C%20Paringa%20Bridge%2C%20Abbey%20Rocks%20-%20Recommendation.pdf" TargetMode="External"/><Relationship Id="rId560" Type="http://schemas.openxmlformats.org/officeDocument/2006/relationships/hyperlink" Target="https://ftp.doc.govt.nz/public/file/J3B3Ea_z1USLTNh44EdYxQ/SLR%20-%20WSI%20-%20PAP_19%20-%20Punakaiki%20Field%20Centre%20-%20Recommendation.pdf" TargetMode="External"/><Relationship Id="rId798" Type="http://schemas.openxmlformats.org/officeDocument/2006/relationships/hyperlink" Target="https://ftp.doc.govt.nz/public/file/gATx4rM9qk2zWEfFRSol0g/SLR%20-%20WSI%20-%20KAW_32%20-%20Omau%20Beach%2C%20Cape%20Foulwind%20beach%2C%20Tauranga%20Bay%20Accretion%20-%20Technical%20Report%20-%20DOC-6865822.pdf" TargetMode="External"/><Relationship Id="rId963" Type="http://schemas.openxmlformats.org/officeDocument/2006/relationships/hyperlink" Target="https://ftp.doc.govt.nz/public/file/C8BAXz67ekmoYwxpGJQtsg/SLR%20-%20WSI%20-%20MAW_26%20%E2%80%93%20Blackball%20Creek%20and%20Terraces%2C%20Blackball%20and%20Atarau%20-%20Technical%20Report%20%20-%20DOC-6929758.pdf" TargetMode="External"/><Relationship Id="rId1039" Type="http://schemas.openxmlformats.org/officeDocument/2006/relationships/hyperlink" Target="https://ftp.doc.govt.nz/public/file/WfkBaWHVG0GvxhFMShycCA/SLR%20-%20WSI%20-%20MAW_10%20-%20Moonlight%20Creek%2C%20Roaring%20Meg%20-%20Recommendation%201%20LPR.pdf" TargetMode="External"/><Relationship Id="rId92" Type="http://schemas.openxmlformats.org/officeDocument/2006/relationships/hyperlink" Target="https://ftp.doc.govt.nz/public/file/1YFzSVixeEmdz1myUEw1oQ/SLR%20-%20WSI%20-%20HOK_50%20-%20Waitaha%20Riverbed%20-%20Technical%20Report%20MWP%20-%20DOC-6957273.pdf" TargetMode="External"/><Relationship Id="rId213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420" Type="http://schemas.openxmlformats.org/officeDocument/2006/relationships/hyperlink" Target="https://ftp.doc.govt.nz/public/file/79qFqqT-3UCIz8yQxi5eKA/SLR%20-%20WSI%20-%20KAR_03%20-%20Oparara%20-%20Recommendation.pdf" TargetMode="External"/><Relationship Id="rId616" Type="http://schemas.openxmlformats.org/officeDocument/2006/relationships/hyperlink" Target="https://ftp.doc.govt.nz/public/file/8dX06hy190mwDtULDeHEqg/SLR%20-%20WSI%20-%20INA_38%20-%20Bald%20Hill%20-%20Technical%20Report%20-%20DOC-6944838.pdf" TargetMode="External"/><Relationship Id="rId658" Type="http://schemas.openxmlformats.org/officeDocument/2006/relationships/hyperlink" Target="https://ftp.doc.govt.nz/public/file/jSemWmiHhUG_JesO0VYsHg/SLR%20-%20WSI%20-%20INA_07%20-%20Inangahua%20-%20Lancaster%20Street%2C%20Upper%20Buller%20Gorge%20Road%20-%20Recommendation.pdf" TargetMode="External"/><Relationship Id="rId823" Type="http://schemas.openxmlformats.org/officeDocument/2006/relationships/hyperlink" Target="https://ftp.doc.govt.nz/public/file/wxYDIEHNykSAqjEuAOr8fA/SLR%20-%20WSI%20-%20KAW_16%20-%20Waimangaroa-Beaton%20Street%2C%20Waimangaroa-Hamilton%20Street%2C%20Waimangaroa-Dennison%20Road%20-%20Technical%20Report%20-%20DOC-6865806.pdf" TargetMode="External"/><Relationship Id="rId865" Type="http://schemas.openxmlformats.org/officeDocument/2006/relationships/hyperlink" Target="https://ftp.doc.govt.nz/public/file/w-l3Mq2M4E2SDhDWDIy1kQ/SLR%20-%20WSI%20-%20KAW_19%20-%20Newton%20River%2C%20Lyell%20Range-Radiant%20Range%20-%20Recommendation.pdf" TargetMode="External"/><Relationship Id="rId1050" Type="http://schemas.openxmlformats.org/officeDocument/2006/relationships/hyperlink" Target="https://ftp.doc.govt.nz/public/file/H4rrWsyGI0a29XwTJ_3L6w/SLR%20-%20WSI%20-%20MAW_12%2C%2033%2C%2034%2C%2039%20-%20Bell%20Hill%20Farm%2C%20Blackwater%20Creek%20%E2%80%93%20Souters%20Creek%2C%20Callaghans%2C%20Kangaroo%20%26%20Ongionui%20creeks%20-%20Recommendation.pdf" TargetMode="External"/><Relationship Id="rId255" Type="http://schemas.openxmlformats.org/officeDocument/2006/relationships/hyperlink" Target="https://ftp.doc.govt.nz/public/file/DHeeP-1Z90m5KYI-zqz-fg/SLR%20-%20WSI%20-%20TWP_38%20-%20Dicks%20Creek%20-%20Technical%20Report%20-%20DOC-6913447.pdf" TargetMode="External"/><Relationship Id="rId297" Type="http://schemas.openxmlformats.org/officeDocument/2006/relationships/hyperlink" Target="https://ftp.doc.govt.nz/public/file/HeU7wYpZK06KciEafUO5CQ/SLR%20-%20WSI%20-%20TWP_09%20-%20Poerua%20River%20Mouth%20-%20Technical%20Report%20-%20DOC-6913476.pdf" TargetMode="External"/><Relationship Id="rId462" Type="http://schemas.openxmlformats.org/officeDocument/2006/relationships/hyperlink" Target="https://ftp.doc.govt.nz/public/file/zMHp5UcqrUSkBOA3LA4v6w/SLR%20-%20WSI%20-%20KAR_05%20-%20Karamea%20town%20blocks%20-%20Technical%20Report%20-%20DOC-6756392.pdf" TargetMode="External"/><Relationship Id="rId518" Type="http://schemas.openxmlformats.org/officeDocument/2006/relationships/hyperlink" Target="https://ftp.doc.govt.nz/public/file/XtoA2YhasUyVlBdkommbUg/SLR%20-%20WSI%20-%20PAP_06%20-%20Charleston%20-%20Technical%20Report%20-%20DOC-6877129.pdf" TargetMode="External"/><Relationship Id="rId725" Type="http://schemas.openxmlformats.org/officeDocument/2006/relationships/hyperlink" Target="https://ftp.doc.govt.nz/public/file/r9OwBnZjvkWRJK-WOmjVqg/SLR%20-%20WSI%20-%20INA_48%20-%20Maruia%20River%20-%20Recommendation.pdf" TargetMode="External"/><Relationship Id="rId932" Type="http://schemas.openxmlformats.org/officeDocument/2006/relationships/hyperlink" Target="https://ftp.doc.govt.nz/public/file/gcudhhmZ_0yo3--w8QNYYQ/SLR%20-%20WSI%20-%20MAW_42%20-%20Arnolds%20River%20-%20Technical%20Report%20-%20DOC-6929742.pdf" TargetMode="External"/><Relationship Id="rId1092" Type="http://schemas.openxmlformats.org/officeDocument/2006/relationships/hyperlink" Target="https://ftp.doc.govt.nz/public/file/d7ImCAhKJUaVsRfGhJicmw/SLR%20-%20WSI%20-%20MAW_35%20-%20Dunganville%20Road%20and%20Omoto%20Forest%20-%20Recommendation.pdf" TargetMode="External"/><Relationship Id="rId1106" Type="http://schemas.openxmlformats.org/officeDocument/2006/relationships/hyperlink" Target="https://ftp.doc.govt.nz/public/file/ctIS__a5skiKrwUGRxIlRw/SLR%20-%20WSI%20-%20MAW_46%20-%20Moana%20-%20Recommendation.pdf" TargetMode="External"/><Relationship Id="rId115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157" Type="http://schemas.openxmlformats.org/officeDocument/2006/relationships/hyperlink" Target="https://ftp.doc.govt.nz/public/file/44pPZL5JOkqrZ8YuXgGY3g/SLR%20-%20WSI%20-%20HOK_24%20-%20Wainihinihi%20Creek%20-%20Recommendation.pdf" TargetMode="External"/><Relationship Id="rId322" Type="http://schemas.openxmlformats.org/officeDocument/2006/relationships/hyperlink" Target="https://ftp.doc.govt.nz/public/file/Xjr4yUKrUEWvbXbzdiqKng/SLR%20-%20WSI%20-%20TWP_03%20-%20Waitaha%20River%20Mouth%2C%20Ounatai%20Lagoon%2C%20Ianthe%20Forest%20-%20Recommendation.pdf" TargetMode="External"/><Relationship Id="rId364" Type="http://schemas.openxmlformats.org/officeDocument/2006/relationships/hyperlink" Target="https://ftp.doc.govt.nz/public/file/vllGInKTSES0QzaZoXjdsg/SLR%20-%20WSI%20-%20TWP_25%20-%20Docherty%20Creek%2C%20Waiho%20River%2C%20Tatare%20Stream%20%20-%20Recommendation.pdf" TargetMode="External"/><Relationship Id="rId767" Type="http://schemas.openxmlformats.org/officeDocument/2006/relationships/hyperlink" Target="https://ftp.doc.govt.nz/public/file/3rAKjAGPL0SzObRYF7jT6w/SLR%20-%20WSI%20-%20KAW_15%20-%20Denniston%2C%20Waimangaroa%20River-Denniston%2C%20Denniston-Boswell%20Street%20-%20Technical%20Report%20-%20DOC-6865805.pdf" TargetMode="External"/><Relationship Id="rId974" Type="http://schemas.openxmlformats.org/officeDocument/2006/relationships/hyperlink" Target="https://ftp.doc.govt.nz/public/file/qeBv-4La9U_CrTE1qFrlnA/SLR%20-%20WSI%20-%20MAW_22%20%E2%80%93%20Runanga%20-%20Technical%20Report%20-%20DOC-6929762.pdf" TargetMode="External"/><Relationship Id="rId1008" Type="http://schemas.openxmlformats.org/officeDocument/2006/relationships/hyperlink" Target="https://ftp.doc.govt.nz/public/file/2Mq-TUouuUO_u4oDxW3D5Q/SLR%20-%20WSI%20-%20MAW_19%20%E2%80%93%20Nine%20Mile%20Creek%20Kotorepi%20(above%20the%20road)%20-%20Technical%20Report%20%20-%20DOC-6929766.pdf" TargetMode="External"/><Relationship Id="rId61" Type="http://schemas.openxmlformats.org/officeDocument/2006/relationships/hyperlink" Target="https://ftp.doc.govt.nz/public/file/e-RDE41W8UWzGcDfODLzuA/SLR%20-%20WSI%20-%20HOK_32%20-%20Frosty%20Creek%20MWP%20-%20DOC-6957201.pdf" TargetMode="External"/><Relationship Id="rId199" Type="http://schemas.openxmlformats.org/officeDocument/2006/relationships/hyperlink" Target="https://ftp.doc.govt.nz/public/file/L6smwUehDUCuk5j-UgJP_w/SLR%20-%20WSI%20-%20HOK_01%2C%2003%2C%2019%20-%20Kumara%2C%20Wardens%20Road%2C%20Taramakau%20Riverbed%2C%20Kawhaka%20Forest%2C%20Taramakau%20River-%C5%8Ctira%20River%2C%20Wanganui-Otira%20Catchments%20(part)%20-%20Recommendation.pdf" TargetMode="External"/><Relationship Id="rId571" Type="http://schemas.openxmlformats.org/officeDocument/2006/relationships/hyperlink" Target="https://ftp.doc.govt.nz/public/file/PVckmu8UIE_q7znhZXqrvw/SLR%20-%20WSI%20-%20INA_06%20-%20Dee%20Creek%20-%20Ram%20Creek%20-%20Technical%20Report%20-%20DOC-6944734.pdf" TargetMode="External"/><Relationship Id="rId627" Type="http://schemas.openxmlformats.org/officeDocument/2006/relationships/hyperlink" Target="https://ftp.doc.govt.nz/public/file/XxJzC-We2EehSBooenVu9Q/SLR%20-%20WSI%20-%20INA_43%20-%20Maruia%20River%20West%20Bank%20and%20Shenandoah%20-%20Technical%20Report%20-%20DOC-6944854.pdf" TargetMode="External"/><Relationship Id="rId669" Type="http://schemas.openxmlformats.org/officeDocument/2006/relationships/hyperlink" Target="https://ftp.doc.govt.nz/public/file/KK-6GSoJHE_kpzWqaoqxTQ/SLR%20-%20WSI%20-%20INA_14%20-%20Inangahua%20River%20-%20Waitahu%20River%20Island%2C%20Andersons%20Road%20-%20Recommendation.pdf" TargetMode="External"/><Relationship Id="rId834" Type="http://schemas.openxmlformats.org/officeDocument/2006/relationships/hyperlink" Target="https://ftp.doc.govt.nz/public/file/liztgObvdEGROGsaRc39kg/SLR%20-%20WSI%20-%20KAW_07%20-%20Miko%20Foreshore%2C%20Ng%C4%81kawau%20River%20Mouth%20%E2%80%93%20Hector%2C%20S.H.67%20%E2%80%93%20Hector%20-%20Recommendation.pdf" TargetMode="External"/><Relationship Id="rId876" Type="http://schemas.openxmlformats.org/officeDocument/2006/relationships/hyperlink" Target="https://ftp.doc.govt.nz/public/file/CntAQPTwA02zImkYr7DNRA/SLR%20-%20WSI%20-%20KAW_24%20-%20Westport%20-%20Orowaiti%20Road%20-%20Recommendation.pdf" TargetMode="External"/><Relationship Id="rId19" Type="http://schemas.openxmlformats.org/officeDocument/2006/relationships/hyperlink" Target="https://ftp.doc.govt.nz/public/file/2zQSF0iI006dAaV2nOXdFQ/SLR%20-%20WSI%20-%20HOK_08%20-%20Arahura%20River%20Mouth%20-%20Technical%20Report%20MWP%20-%20DOC-6957036.pdf" TargetMode="External"/><Relationship Id="rId224" Type="http://schemas.openxmlformats.org/officeDocument/2006/relationships/hyperlink" Target="https://ftp.doc.govt.nz/public/file/wvqECC8_bUmxMwjksTEK1A/SLR%20-%20WSI%20-%20TWP_25%20-%20Docherty%20Creek%2C%20Waiho%20River%2C%20Tatare%20Stream%20-%20Technical%20Report%20-%20DOC-6913460.pdf" TargetMode="External"/><Relationship Id="rId266" Type="http://schemas.openxmlformats.org/officeDocument/2006/relationships/hyperlink" Target="https://ftp.doc.govt.nz/public/file/qsTZBmfKbkmk-CiyVxmp7w/SLR%20-%20WSI%20-%20TWP_44%20-%20Okuru-Turnbull%20-%20Technical%20Report%20-%20DOC-6913488.pdf" TargetMode="External"/><Relationship Id="rId431" Type="http://schemas.openxmlformats.org/officeDocument/2006/relationships/hyperlink" Target="https://ftp.doc.govt.nz/public/file/61VmOCVtJ0eFg-5A03fnRA/SLR%20-%20WSI%20-%20KAR_07%20-%20Karamea%20Estuary%20%26%20Riverbed%20-%20Otumahana%20Estuary%20-%20Recommendation.pdf" TargetMode="External"/><Relationship Id="rId473" Type="http://schemas.openxmlformats.org/officeDocument/2006/relationships/hyperlink" Target="https://ftp.doc.govt.nz/public/file/zhfg0uqWDE_V4y3J6qwTUA/SLR%20-%20WSI%20-%20KAR_10%20-%20Kelly%20Creek%20-%20Technical%20Report%20-%20DOC-6756398.pdf" TargetMode="External"/><Relationship Id="rId529" Type="http://schemas.openxmlformats.org/officeDocument/2006/relationships/hyperlink" Target="https://ftp.doc.govt.nz/public/file/V88OmJWLH02RJ5VLHB6BWQ/SLR%20-%20WSI%20-%20PAP_01%20-%20Marys%20Creek%20-%20Recommendation.pdf" TargetMode="External"/><Relationship Id="rId680" Type="http://schemas.openxmlformats.org/officeDocument/2006/relationships/hyperlink" Target="https://ftp.doc.govt.nz/public/file/nSl3oOhhHE_Jl_4-NM_R8g/SLR%20-%20WSI%20-%20INA_20%20-%20Inangahua%20River%20-%20Reefton%20-%20Recommendation.pdf" TargetMode="External"/><Relationship Id="rId736" Type="http://schemas.openxmlformats.org/officeDocument/2006/relationships/hyperlink" Target="https://ftp.doc.govt.nz/public/file/HkRSNwro0EOg5StZc9Xq-A/SLR%20-%20WSI%20-%20KAW_01%20-%20Mokihinui%20%E2%80%93%20Ward%20Street%20-%20Technical%20Report%20-%20DOC-6863863.pdf" TargetMode="External"/><Relationship Id="rId901" Type="http://schemas.openxmlformats.org/officeDocument/2006/relationships/hyperlink" Target="https://ftp.doc.govt.nz/public/file/n-V_4GGGeEeedssmxF7pJw/SLR%20-%20WSI%20-%20KAW_40%20-%20Joyce%20Bay%20-%20Recommendation.pdf" TargetMode="External"/><Relationship Id="rId1061" Type="http://schemas.openxmlformats.org/officeDocument/2006/relationships/hyperlink" Target="https://ftp.doc.govt.nz/public/file/QzLLwDbF-UG49FDuI2MMUw/SLR%20-%20WSI%20-%20MAW_20%20-%20Rocky%20Creek%20-%20Recommendation.pdf" TargetMode="External"/><Relationship Id="rId1117" Type="http://schemas.openxmlformats.org/officeDocument/2006/relationships/hyperlink" Target="https://ftp.doc.govt.nz/public/file/pCWfyfiJ1UaCAHFJoWzwlA/SLR%20-%20WSI%20-%20MAW_50%20-%20Crooked%20River%20-%20Recommendation.pdf" TargetMode="External"/><Relationship Id="rId30" Type="http://schemas.openxmlformats.org/officeDocument/2006/relationships/hyperlink" Target="https://ftp.doc.govt.nz/public/file/eKbm0FXIe06BqJ-EuY1MfA/SLR%20-%20WSI%20-%20HOK_17%20-%20Blue%20Spur%20-%20Technical%20Report%20MWP%20-%20DOC-6957097.pdf" TargetMode="External"/><Relationship Id="rId126" Type="http://schemas.openxmlformats.org/officeDocument/2006/relationships/hyperlink" Target="https://ftp.doc.govt.nz/public/file/L6smwUehDUCuk5j-UgJP_w/SLR%20-%20WSI%20-%20HOK_01%2C%2003%2C%2019%20-%20Kumara%2C%20Wardens%20Road%2C%20Taramakau%20Riverbed%2C%20Kawhaka%20Forest%2C%20Taramakau%20River-%C5%8Ctira%20River%2C%20Wanganui-Otira%20Catchments%20(part)%20-%20Recommendation.pdf" TargetMode="External"/><Relationship Id="rId168" Type="http://schemas.openxmlformats.org/officeDocument/2006/relationships/hyperlink" Target="https://ftp.doc.govt.nz/public/file/ZKRXbYgx3EmUDNL5PcLw2Q/SLR%20-%20WSI%20-%20HOK_34%20-%20Bennett%20Creek%20-%20Camp%20Creek%20-%20Woolhouse%20Creek%20-%20Recommendation.pdf" TargetMode="External"/><Relationship Id="rId333" Type="http://schemas.openxmlformats.org/officeDocument/2006/relationships/hyperlink" Target="https://ftp.doc.govt.nz/public/file/Z7zurt48IEufrgXgPRjbCw/SLR%20-%20WSI%20-%20TWP_07%20-%20La%20Fontaine%20-%20Recommendation.pdf" TargetMode="External"/><Relationship Id="rId540" Type="http://schemas.openxmlformats.org/officeDocument/2006/relationships/hyperlink" Target="https://ftp.doc.govt.nz/public/file/n4dCShs_G0OqknLuYrHhiw/SLR%20-%20WSI%20-%20PAP_07%20-%20Four%20Mile%20River%2C%20Red%20Jacket%20Creek%2C%20White%20Horse%20Creek%20-%20Recommendation%202.pdf" TargetMode="External"/><Relationship Id="rId778" Type="http://schemas.openxmlformats.org/officeDocument/2006/relationships/hyperlink" Target="https://ftp.doc.govt.nz/public/file/iYfQgMzE0UKplLRSvD9riw/SLR%20-%20WSI%20-%20KAW_42%20-%20Granity%20Creek%20-%20Technical%20Report%20-%20DOC-6865826.pdf" TargetMode="External"/><Relationship Id="rId943" Type="http://schemas.openxmlformats.org/officeDocument/2006/relationships/hyperlink" Target="https://ftp.doc.govt.nz/public/file/lqP4WX2mj0aA0ufLqWPxWA/SLR%20-%20WSI%20-%20MAW_34%20-%20Bell%20Hill%20Farm%20and%20Ongionui%20Creek%20-%20Technical%20Report%20-%20DOC-6929750.pdf" TargetMode="External"/><Relationship Id="rId985" Type="http://schemas.openxmlformats.org/officeDocument/2006/relationships/hyperlink" Target="https://ftp.doc.govt.nz/public/file/92KJe_d2QUeDeR4ZrmTWsQ/SLR%20-%20WSI%20-%20MAW_10%20%E2%80%93%20Moonlight%20Creek%20and%20Roaring%20Meg%20-%20Technical%20Report%20-%20DOC-6929774.pdf" TargetMode="External"/><Relationship Id="rId1019" Type="http://schemas.openxmlformats.org/officeDocument/2006/relationships/hyperlink" Target="https://ftp.doc.govt.nz/public/file/sjRr_-E6ZkmCX_SV3JhD0g/SLR%20-%20WSI%20-%20MAW_03%20-%20Big%20River%20-%20Recommendation%201%20LPR.pdf" TargetMode="External"/><Relationship Id="rId72" Type="http://schemas.openxmlformats.org/officeDocument/2006/relationships/hyperlink" Target="https://ftp.doc.govt.nz/public/file/jKNMLwCoX0Cf0SVDXdUEqw/SLR%20-%20WSI%20-%20HOK_38%20-%20Totara%20River%20and%20Donnelly%20Creek%20MWP%20-%20DOC-6957223.pdf" TargetMode="External"/><Relationship Id="rId375" Type="http://schemas.openxmlformats.org/officeDocument/2006/relationships/hyperlink" Target="https://ftp.doc.govt.nz/public/file/N3OYmRFmJUG210fMXrdGsw/SLR%20-%20WSI%20-%20TWP_31%20-%20Gillespies%20Beach%20-%20Recommendation.pdf" TargetMode="External"/><Relationship Id="rId582" Type="http://schemas.openxmlformats.org/officeDocument/2006/relationships/hyperlink" Target="https://ftp.doc.govt.nz/public/file/iT5tkNLCqkKvQQD56lgFug/SLR%20-%20WSI%20-%20INA_14%20-%20Inangahua%20River%20-%20Waitahu%20River%20Island%20-%20Andersons%20Road%20%20-%20Technical%20Report%20-%20DOC-6944750.pdf" TargetMode="External"/><Relationship Id="rId638" Type="http://schemas.openxmlformats.org/officeDocument/2006/relationships/hyperlink" Target="https://ftp.doc.govt.nz/public/file/gfP1L_eZAkm1Nlrjh-Lz2g/SLR%20-%20WSI%20-%20INA_50%20-%20Maruia%20River%20-%20Technical%20Report%20-%20DOC-6944874.pdf" TargetMode="External"/><Relationship Id="rId803" Type="http://schemas.openxmlformats.org/officeDocument/2006/relationships/hyperlink" Target="https://ftp.doc.govt.nz/public/file/fghniN5bwkKhzLJYW1tgkA/SLR%20-%20WSI%20-%20KAW_30%20-%20Cape%20Foulwind%20Farm%20-%20Technical%20Report%20-%20DOC-6865820.pdf" TargetMode="External"/><Relationship Id="rId845" Type="http://schemas.openxmlformats.org/officeDocument/2006/relationships/hyperlink" Target="https://ftp.doc.govt.nz/public/file/K1SZSi0Rk0eW0sQJKNXwFw/SLR%20-%20WSI%20-%20KAW_10%20-%20Waimangaroa%20-%20Granity%20-%20Recommendation.pdf" TargetMode="External"/><Relationship Id="rId1030" Type="http://schemas.openxmlformats.org/officeDocument/2006/relationships/hyperlink" Target="https://ftp.doc.govt.nz/public/file/0CUu-teCe02fPH63gGpz6w/SLR%20-%20WSI%20-%20MAW_07%20-%20Orwell%20Creek%20-%20Recommendation.pdf" TargetMode="External"/><Relationship Id="rId3" Type="http://schemas.openxmlformats.org/officeDocument/2006/relationships/hyperlink" Target="https://ftp.doc.govt.nz/public/file/zTf8doNbtka8jtPasoKL3A/SLR%20-%20WSI%20-%20HOK_01%20-%20Kumara%2C%20Greymouth%20-%20Technical%20Report%20MWP%20-%20DOC-6957006.pdf" TargetMode="External"/><Relationship Id="rId235" Type="http://schemas.openxmlformats.org/officeDocument/2006/relationships/hyperlink" Target="https://ftp.doc.govt.nz/public/file/4-VjMn-DgUqQvaW7fSPl_A/SLR%20-%20WSI%20-%20TWP_24%20-%20Okarito%20Township%20Sections%20-%20Technical%20Report%20-%20DOC-6913461.pdf" TargetMode="External"/><Relationship Id="rId277" Type="http://schemas.openxmlformats.org/officeDocument/2006/relationships/hyperlink" Target="https://ftp.doc.govt.nz/public/file/E_HmrkV0PUmgooJWY9DPMw/SLR%20-%20WSI%20-%20TWP_47%20-%20Neils%20Beach%20-%20Technical%20Report%20-%20DOC-6913485.pdf" TargetMode="External"/><Relationship Id="rId400" Type="http://schemas.openxmlformats.org/officeDocument/2006/relationships/hyperlink" Target="https://ftp.doc.govt.nz/public/file/ikeeZS0B50ubfYR4EQHJqw/SLR%20-%20WSI%20-%20TWP_47%20-%20Neils%20Beach%20-%20Recommendation.pdf" TargetMode="External"/><Relationship Id="rId442" Type="http://schemas.openxmlformats.org/officeDocument/2006/relationships/hyperlink" Target="https://ftp.doc.govt.nz/public/file/eW8LqRYBV0SIijYp7HPpEw/SLR%20-%20WSI%20-%20KAR_13%20-%20Arapito%20-%20Jordan%20Creek%20-%20Recommendation.pdf" TargetMode="External"/><Relationship Id="rId484" Type="http://schemas.openxmlformats.org/officeDocument/2006/relationships/hyperlink" Target="https://ftp.doc.govt.nz/public/file/T1HIu648Yky7zAOSbYmsnA/SLR%20-%20WSI%20-%20KAR_17%20-%20Little%20Wanganui%20River%20Flats%20-%20Technical%20Report%20-%20DOC-6756403.pdf" TargetMode="External"/><Relationship Id="rId705" Type="http://schemas.openxmlformats.org/officeDocument/2006/relationships/hyperlink" Target="https://ftp.doc.govt.nz/public/file/i6v01dVr1ECGl6ne-1sa6A/SLR%20-%20WSI%20-%20INA_39%20-%20Inangahua%20River%20-%20Recommendation.pdf" TargetMode="External"/><Relationship Id="rId887" Type="http://schemas.openxmlformats.org/officeDocument/2006/relationships/hyperlink" Target="https://ftp.doc.govt.nz/public/file/KzE6utX3gUiEZDEcyXFFXA/SLR%20-%20WSI%20-%20KAW_32%20-%20Omau%20Beach%2C%20Cape%20Foulwind%20Beach%20-%20Recommendation%201%20SR.pdf" TargetMode="External"/><Relationship Id="rId1072" Type="http://schemas.openxmlformats.org/officeDocument/2006/relationships/hyperlink" Target="https://ftp.doc.govt.nz/public/file/Pw9dzW4FxUq89Z9ZOgPAaA/SLR%20-%20WSI%20-%20MAW_26%20-%20Blackball%20Creek%20and%20Terraces%20(lower)%20-%20Recommendation%202%20LPR.pdf" TargetMode="External"/><Relationship Id="rId1128" Type="http://schemas.openxmlformats.org/officeDocument/2006/relationships/hyperlink" Target="https://ftp.doc.govt.nz/public/file/5QT9B1WFtkS1jGT1lSSjdA/SLR%20-%20WSI%20-%20MAW_09%20-%20Granville%20Forest%2C%20Grey%20River-M%C4%81wheranui%2C%20Otira-Kopara%20Forest%2C%20Robinson%20River%2C%20Crane%20Creek%20%E2%80%93%20Haupiri%20Road%20-%20Recommendation.pdf" TargetMode="External"/><Relationship Id="rId137" Type="http://schemas.openxmlformats.org/officeDocument/2006/relationships/hyperlink" Target="https://ftp.doc.govt.nz/public/file/Y-gMcZveP0CvGwMFMlG69w/SLR%20-%20WSI%20-%20HOK_13%20-%20Shamrock%20Creek%20-%20Recommendation.pdf" TargetMode="External"/><Relationship Id="rId302" Type="http://schemas.openxmlformats.org/officeDocument/2006/relationships/hyperlink" Target="https://ftp.doc.govt.nz/public/file/9J4YTyvtGke6EMtq6PpQ2A/SLR%20-%20WSI%20-%20TWP_07%20-%20La%20Fontaine%20-%20Technical%20Report%20-%20DOC-6913478.pdf" TargetMode="External"/><Relationship Id="rId344" Type="http://schemas.openxmlformats.org/officeDocument/2006/relationships/hyperlink" Target="https://ftp.doc.govt.nz/public/file/v6emLYBrG0i6UufHK_r0Tw/SLR%20-%20WSI%20-%20TWP_16%20-%20Waitangit%C4%81huna%20River%20-%20Recommendation.pdf" TargetMode="External"/><Relationship Id="rId691" Type="http://schemas.openxmlformats.org/officeDocument/2006/relationships/hyperlink" Target="https://ftp.doc.govt.nz/public/file/OqkMcDmT4UuM7ZOozUc0gA/SLR%20-%20WSI%20-%20INA_28%20-%20Caribu%20Creek%20-%20Recommendation.pdf" TargetMode="External"/><Relationship Id="rId747" Type="http://schemas.openxmlformats.org/officeDocument/2006/relationships/hyperlink" Target="https://ftp.doc.govt.nz/public/file/YVVXRHVcZEqCtOn-M_tFqA/SLR%20-%20WSI%20-%20KAW_07%20%E2%80%93%20Miko-Hector%20foreshore%20-%20Technical%20Report%20-%20DOC-6863884.pdf" TargetMode="External"/><Relationship Id="rId789" Type="http://schemas.openxmlformats.org/officeDocument/2006/relationships/hyperlink" Target="https://ftp.doc.govt.nz/public/file/6Xm0HSse2Uqwyuxl7fMCUw/SLR%20-%20WSI%20-%20KAW_35%20-%20Rahui-Beach%20Road%2C%20Little%20Totara%20River-Water%20Race%2C%20Rahui%2C%20Little%20Beach%20-%20Technical%20Report%20-%20DOC-6865800.pdf" TargetMode="External"/><Relationship Id="rId912" Type="http://schemas.openxmlformats.org/officeDocument/2006/relationships/hyperlink" Target="https://ftp.doc.govt.nz/public/file/WzEsunsKu0WkFc8hOC4q-A/SLR%20-%20WSI%20-%20MAW_47%20-%20Bell%20Hill%20Farm%20Lady%20Lake%20-%20Technical%20Report%20-%20DOC-6929738.pdf" TargetMode="External"/><Relationship Id="rId954" Type="http://schemas.openxmlformats.org/officeDocument/2006/relationships/hyperlink" Target="https://ftp.doc.govt.nz/public/file/63ZnDwdsMUymbhPvp40q1g/SLR%20-%20WSI%20-%20MAW_28%20%E2%80%93%20Lower%20Grey%20River%20M%C4%81wheranui%20Taylorville_Dobson%20-Technical%20Report%20-%20DOC-6929756.pdf" TargetMode="External"/><Relationship Id="rId996" Type="http://schemas.openxmlformats.org/officeDocument/2006/relationships/hyperlink" Target="https://ftp.doc.govt.nz/public/file/xOUsiXkSPkSqWtTzHo0vLg/SLR%20-%20WSI%20-%20MAW_04%20%E2%80%93%20Grey%20River%20M%C4%81wheranui%20and%20Rough%20River%20-%20Technical%20Report%20%20-%20DOC-6929779.pdf" TargetMode="External"/><Relationship Id="rId41" Type="http://schemas.openxmlformats.org/officeDocument/2006/relationships/hyperlink" Target="https://ftp.doc.govt.nz/public/file/5bD6P1agR0GXEb0W75FGsA/SLR%20-%20WSI%20-%20HOK_20%20-%20Aickens%20Base%20MWP%20-%20DOC-6957130.pdf" TargetMode="External"/><Relationship Id="rId83" Type="http://schemas.openxmlformats.org/officeDocument/2006/relationships/hyperlink" Target="https://ftp.doc.govt.nz/public/file/rDVk4C-YDUGh_VO5NAoXqA/SLR%20-%20WSI%20-%20HOK_45%20-%20Mikonui%20River%20Mouth%20and%20Waitaha%20coastal%20MWP%20-%20DOC-6957258.pdf" TargetMode="External"/><Relationship Id="rId179" Type="http://schemas.openxmlformats.org/officeDocument/2006/relationships/hyperlink" Target="https://ftp.doc.govt.nz/public/file/c2WpC81mFEeVb4buS2Gjyw/SLR%20-%20WSI%20-%20HOK_37%20-%20Lake%20Arthur%20-%20Recommendation.pdf" TargetMode="External"/><Relationship Id="rId386" Type="http://schemas.openxmlformats.org/officeDocument/2006/relationships/hyperlink" Target="https://ftp.doc.govt.nz/public/file/UB6Q19_eak2YBopF4yRX-Q/SLR%20-%20WSI%20-%20TWP_38%20-%20Dicks%20Creek%20-%20Recommendation.pdf" TargetMode="External"/><Relationship Id="rId551" Type="http://schemas.openxmlformats.org/officeDocument/2006/relationships/hyperlink" Target="https://ftp.doc.govt.nz/public/file/v6SNPzyjEkSaQWza8-Jvsg/SLR%20-%20WSI%20-%20PAP_14%20-%20Punakaiki%20River%2C%20Coast%20Road%20-%20Recommendation.pdf" TargetMode="External"/><Relationship Id="rId593" Type="http://schemas.openxmlformats.org/officeDocument/2006/relationships/hyperlink" Target="https://ftp.doc.govt.nz/public/file/GdBGJqe_RkuaaWNqK9x7Eg/SLR%20-%20WSI%20-%20INA_20%20-%20Inangahua%20River%20-%20Reefton%20-%20Technical%20Report%20-%20DOC-6944774.pdf" TargetMode="External"/><Relationship Id="rId607" Type="http://schemas.openxmlformats.org/officeDocument/2006/relationships/hyperlink" Target="https://ftp.doc.govt.nz/public/file/GvZtvsmM6k2SfU6UOYgAnQ/SLR%20-%20WSI%20-%20INA_32%20-%20Little%20Grey%20River%20-%20Technical%20Report%20-%20DOC-6944813.pdf" TargetMode="External"/><Relationship Id="rId649" Type="http://schemas.openxmlformats.org/officeDocument/2006/relationships/hyperlink" Target="https://ftp.doc.govt.nz/public/file/sObNyi_2sUKNb3VTSLjwoQ/SLR%20-%20WSI%20-%20INA_03%20-%20Buller%20River%20Island%20-%20Recommendation.pdf" TargetMode="External"/><Relationship Id="rId814" Type="http://schemas.openxmlformats.org/officeDocument/2006/relationships/hyperlink" Target="https://ftp.doc.govt.nz/public/file/izpSvGfo4kWlNiRWjul56A/SLR%20-%20WSI%20-%20KAW_21%20-%20School%20Creek%20-%20Technical%20Report%20-%20DOC-6865811.pdf" TargetMode="External"/><Relationship Id="rId856" Type="http://schemas.openxmlformats.org/officeDocument/2006/relationships/hyperlink" Target="https://ftp.doc.govt.nz/public/file/4Rwd0dqnjkmgg5XF6caVcA/SLR%20-%20WSI%20-%20KAW_15%20-%20Denniston%2C%20Waimangaroa%20River-Denniston%2C%20Denniston-Boswell%20Street%20-%20Recommendation.pdf" TargetMode="External"/><Relationship Id="rId190" Type="http://schemas.openxmlformats.org/officeDocument/2006/relationships/hyperlink" Target="https://ftp.doc.govt.nz/public/file/Ctv1Xv7FekSkN1nAacK1sw/SLR%20-%20WSI%20-%20HOK_46%20-%20Shearers%20Swamp%20-%20Mikonui%20-%20Recommendation%201.pdf" TargetMode="External"/><Relationship Id="rId204" Type="http://schemas.openxmlformats.org/officeDocument/2006/relationships/hyperlink" Target="https://ftp.doc.govt.nz/public/file/FoBpje_knkOYulg8U5FBKw/SLR%20-%20WSI%20-%20HOK_35%2C%2043%2C%2047%20-%20Totara-Mikonui%20Forests%2C%20Tarleton%20Falls%2C%20Mikonui%20River%2C%20Mine%20Creek%2C%20Woolhouse%20Creek%2C%20Mcleods%20Road%20-%20Recommendation.pdf" TargetMode="External"/><Relationship Id="rId246" Type="http://schemas.openxmlformats.org/officeDocument/2006/relationships/hyperlink" Target="https://ftp.doc.govt.nz/public/file/t6ZV_iNdVEOU-gI-9IvqTA/SLR%20-%20WSI%20-%20TWP_33%20-%20Pekanga%20Drive%20-%20Technical%20Report%20-%20DOC-6913452.pdf" TargetMode="External"/><Relationship Id="rId288" Type="http://schemas.openxmlformats.org/officeDocument/2006/relationships/hyperlink" Target="https://ftp.doc.govt.nz/public/file/WsfNReZJDkSKXMWq1KFk0w/SLR%20-%20WSI%20-%20TWP_15%20-%20Waitangitahuna%20River%20Mouth%2C%20Roto%20Road%20-%20Technical%20Report%20-%20DOC-6913469.pdf" TargetMode="External"/><Relationship Id="rId411" Type="http://schemas.openxmlformats.org/officeDocument/2006/relationships/hyperlink" Target="https://ftp.doc.govt.nz/public/file/WGNH_Ktaq0iYCJ3vu5q7yw/SLR%20-%20WSI%20-%20TWP_36%20-%20Cook%20River-Weheka%20to%20Haast%20River%2C%20Mahitahi%20Riverbed%2C%20Paringa%20Bridge%2C%20Abbey%20Rocks%20-%20Recommendation.pdf" TargetMode="External"/><Relationship Id="rId453" Type="http://schemas.openxmlformats.org/officeDocument/2006/relationships/hyperlink" Target="https://ftp.doc.govt.nz/public/file/imZ38QiEYECODYZTTmIagg/SLR%20-%20WSI%20-%20KAR_19%20-%20Blue%20Duck%20Creek%2C%20Tidal%20Creek%2C%20Lyell%20Range%20%E2%80%93%20Radiant%20Range%20-%20Recommendation.pdf" TargetMode="External"/><Relationship Id="rId509" Type="http://schemas.openxmlformats.org/officeDocument/2006/relationships/hyperlink" Target="https://ftp.doc.govt.nz/public/file/Ln1Y3N42C0CcHvK2ggISEA/SLR%20-%20WSI%20-%20PAP_10%20-%20Bullock%20Creek%20Farm%20-%20Technical%20Report%20-%20DOC-6877741.pdf" TargetMode="External"/><Relationship Id="rId660" Type="http://schemas.openxmlformats.org/officeDocument/2006/relationships/hyperlink" Target="https://ftp.doc.govt.nz/public/file/5BYasjfVHEytiqD6GLU4iw/SLR%20-%20WSI%20-%20INA_09%20-%20Brown%20Creek%20-%20Recommendation.pdf" TargetMode="External"/><Relationship Id="rId898" Type="http://schemas.openxmlformats.org/officeDocument/2006/relationships/hyperlink" Target="https://ftp.doc.govt.nz/public/file/LTraY75QpUelpgoe9uIEfg/SLR%20-%20WSI%20-%20KAW_37%20-%20Charleston%20Cemetery%20Road%20-%20Recommendation.pdf" TargetMode="External"/><Relationship Id="rId1041" Type="http://schemas.openxmlformats.org/officeDocument/2006/relationships/hyperlink" Target="https://ftp.doc.govt.nz/public/file/i1HeWLM0gU2cxxv5IqoHvA/SLR%20-%20WSI%20-%20MAW_11%20-%20Ahaura%20River%20%26%20Riverbed%2C%20Orwell%20Creek%20-%20Recommendation.pdf" TargetMode="External"/><Relationship Id="rId1083" Type="http://schemas.openxmlformats.org/officeDocument/2006/relationships/hyperlink" Target="https://ftp.doc.govt.nz/public/file/xTfbxHA7EUawn6tfiKcJhQ/SLR%20-%20WSI%20-%20MAW_28%20-%20Grey%20River%20M%C4%81wheranui%20-%20Recommendation%201%20Disposal.pdf" TargetMode="External"/><Relationship Id="rId1139" Type="http://schemas.openxmlformats.org/officeDocument/2006/relationships/hyperlink" Target="https://ftp.doc.govt.nz/public/file/H4rrWsyGI0a29XwTJ_3L6w/SLR%20-%20WSI%20-%20MAW_12%2C%2033%2C%2034%2C%2039%20-%20Bell%20Hill%20Farm%2C%20Blackwater%20Creek%20%E2%80%93%20Souters%20Creek%2C%20Callaghans%2C%20Kangaroo%20%26%20Ongionui%20creeks%20-%20Recommendation.pdf" TargetMode="External"/><Relationship Id="rId106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313" Type="http://schemas.openxmlformats.org/officeDocument/2006/relationships/hyperlink" Target="https://ftp.doc.govt.nz/public/file/iDFJFRxNk0mWIU4iVJlkOg/SLR%20-%20WSI%20-%20TWP_48%20-%20%20High%20Street%20Jacksons%20Bay%20-%20Technical%20Report.pdf" TargetMode="External"/><Relationship Id="rId495" Type="http://schemas.openxmlformats.org/officeDocument/2006/relationships/hyperlink" Target="https://ftp.doc.govt.nz/public/file/e451BwP9vUiherdoPmDdrw/SLR%20-%20WSI%20-%20PAP_19%20-%20Punakaiki%20Field%20Centre%20-%20Technical%20Report%20-%20DOC-6876872.pdf" TargetMode="External"/><Relationship Id="rId716" Type="http://schemas.openxmlformats.org/officeDocument/2006/relationships/hyperlink" Target="https://ftp.doc.govt.nz/public/file/DIgJh9C2402Xq2NHhiKUJg/SLR%20-%20WSI%20-%20INA_43%20-%20Maruia%20River%20West%20Bank%20and%20Shenandoah%20-%20Recommendation.pdf" TargetMode="External"/><Relationship Id="rId758" Type="http://schemas.openxmlformats.org/officeDocument/2006/relationships/hyperlink" Target="https://ftp.doc.govt.nz/public/file/zajn1FzREUuuIYUe0fUqMA/SLR%20-%20WSI%20-%20KAW_11%20-%20Plover%20Stream%2C%20Isolated%20Hill%20-%20Technical%20Report%20-%20DOC-6865270.pdf" TargetMode="External"/><Relationship Id="rId923" Type="http://schemas.openxmlformats.org/officeDocument/2006/relationships/hyperlink" Target="https://ftp.doc.govt.nz/public/file/BmV-sTeqJkG8qFtzZfYFQQ/SLR%20-%20WSI%20-%20MAW_54%20-%20Greenstone%20River-Hokonui%20-%20Technical%20Report%20-%20DOC-6929732.pdf" TargetMode="External"/><Relationship Id="rId965" Type="http://schemas.openxmlformats.org/officeDocument/2006/relationships/hyperlink" Target="https://ftp.doc.govt.nz/public/file/C8BAXz67ekmoYwxpGJQtsg/SLR%20-%20WSI%20-%20MAW_26%20%E2%80%93%20Blackball%20Creek%20and%20Terraces%2C%20Blackball%20and%20Atarau%20-%20Technical%20Report%20%20-%20DOC-6929758.pdf" TargetMode="External"/><Relationship Id="rId10" Type="http://schemas.openxmlformats.org/officeDocument/2006/relationships/hyperlink" Target="https://ftp.doc.govt.nz/public/file/zTf8doNbtka8jtPasoKL3A/SLR%20-%20WSI%20-%20HOK_01%20-%20Kumara%2C%20Greymouth%20-%20Technical%20Report%20MWP%20-%20DOC-6957006.pdf" TargetMode="External"/><Relationship Id="rId52" Type="http://schemas.openxmlformats.org/officeDocument/2006/relationships/hyperlink" Target="https://ftp.doc.govt.nz/public/file/N1bF9rJfwE2UxvXiQ7-zzg/SLR%20-%20WSI%20-%20HOK_05%20-%20Dillmanstown%20and%20Kumara%20Straight%20-%20Technical%20Report%20MWP%20-%20DOC-6957029.pdf" TargetMode="External"/><Relationship Id="rId94" Type="http://schemas.openxmlformats.org/officeDocument/2006/relationships/hyperlink" Target="https://ftp.doc.govt.nz/public/file/CUuXVPxVW0eFH70pUOc9_Q/SLR%20-%20WSI%20-%20HOK_52%20-%20Waitaha%20Forest%20-%20Technical%20Report%20MWP%20-%20DOC-6957277.pdf" TargetMode="External"/><Relationship Id="rId148" Type="http://schemas.openxmlformats.org/officeDocument/2006/relationships/hyperlink" Target="https://ftp.doc.govt.nz/public/file/MFkUF-CJ3kGGhpkafffaQw/SLR%20-%20WSI%20-%20HOK_19%2C%2021%2C%2033%20-%20Hokitika%20-%20Kokatahi%20riverbeds%2C%20Wanganui-Otira%20Catchments%20(part)%2C%20Butlers%20-%20Recommendation.pdf" TargetMode="External"/><Relationship Id="rId355" Type="http://schemas.openxmlformats.org/officeDocument/2006/relationships/hyperlink" Target="https://ftp.doc.govt.nz/public/file/7FO0gy58JUmPx9pzYHOpWA/SLR%20-%20WSI%20-%20TWP_21%20-%20Loan%20Block%20Road%20-%20Recommendation.pdf" TargetMode="External"/><Relationship Id="rId397" Type="http://schemas.openxmlformats.org/officeDocument/2006/relationships/hyperlink" Target="https://ftp.doc.govt.nz/public/file/ZmgWIxDRvUatHKnp8r_FZA/SLR%20-%20WSI%20-%20TWP_45%20-%20Turnbull%20River%20-%20Recommendation.pdf" TargetMode="External"/><Relationship Id="rId520" Type="http://schemas.openxmlformats.org/officeDocument/2006/relationships/hyperlink" Target="https://ftp.doc.govt.nz/public/file/PrxlJx7RFkKDc33RS2kvDQ/SLR%20-%20WSI%20-%20PAP_05%20-%20Deep%20Creek%20-%20Four%20Mile%20River%20-%20Technical%20Report%20-%20DOC-6876888.pdf" TargetMode="External"/><Relationship Id="rId562" Type="http://schemas.openxmlformats.org/officeDocument/2006/relationships/hyperlink" Target="https://ftp.doc.govt.nz/public/file/jnJEcU3BrESeCyfhS1_n8A/SLR%20-%20WSI%20-%20PAP_04%20-%20Nile%20River%20-%20Recommendation.pdf" TargetMode="External"/><Relationship Id="rId618" Type="http://schemas.openxmlformats.org/officeDocument/2006/relationships/hyperlink" Target="https://ftp.doc.govt.nz/public/file/wlic7LVt9E_nTPkwl4JY4Q/SLR%20-%20WSI%20-%20INA_39%20-%20Inangahua%20River%20-%20Technical%20Report%20-%20DOC-6944839.pdf" TargetMode="External"/><Relationship Id="rId825" Type="http://schemas.openxmlformats.org/officeDocument/2006/relationships/hyperlink" Target="https://ftp.doc.govt.nz/public/file/9PZ8bLOM40aFY5ypMfxUEQ/SLR%20-%20WSI%20-%20KAW_02%20-%20Mokihinui%20River%2C%20Burkes%20Creek%20-%20Recommendation.pdf" TargetMode="External"/><Relationship Id="rId215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257" Type="http://schemas.openxmlformats.org/officeDocument/2006/relationships/hyperlink" Target="https://ftp.doc.govt.nz/public/file/iDCLQZjookmxGO2uZAR3RQ/SLR%20-%20WSI%20-%20TWP_42%20-%20Grassy%20and%20Snapshot%20Creeks%20-%20Technical%20Report%20-%20DOC-6913490.pdf" TargetMode="External"/><Relationship Id="rId422" Type="http://schemas.openxmlformats.org/officeDocument/2006/relationships/hyperlink" Target="https://ftp.doc.govt.nz/public/file/Qz28KBH6a02npH4UAUiAXA/SLR%20-%20WSI%20-%20KAR_04%20-%20Oparara%20Riverbed.pdf" TargetMode="External"/><Relationship Id="rId464" Type="http://schemas.openxmlformats.org/officeDocument/2006/relationships/hyperlink" Target="https://ftp.doc.govt.nz/public/file/F_iCkX1IuEilzfFC7tkShw/SLR%20-%20WSI%20-%20KAR_06%20-%20Karamea%20Estuary%2C%20Kongahu%20and%20Little%20Wanganui%20River%20Head%20-%20Technical%20Report%20-%20DOC-6756395.pdf" TargetMode="External"/><Relationship Id="rId867" Type="http://schemas.openxmlformats.org/officeDocument/2006/relationships/hyperlink" Target="https://ftp.doc.govt.nz/public/file/ZT09w47J0E2HoZUQg7_-uw/SLR%20-%20WSI%20-%20KAW_20%20-%20New%20Creek%20Island%20-%20Recommendation.pdf" TargetMode="External"/><Relationship Id="rId1010" Type="http://schemas.openxmlformats.org/officeDocument/2006/relationships/hyperlink" Target="https://ftp.doc.govt.nz/public/file/RRUz53WK20qsn1avA7ZmTQ/SLR%20-%20WSI%20-%20MAW_17%20%E2%80%93%20Ten%20Mile%20Creek%20Waianiwaniwa%20-%20Technical%20Report%20-%20DOC-6929767.pdf" TargetMode="External"/><Relationship Id="rId1052" Type="http://schemas.openxmlformats.org/officeDocument/2006/relationships/hyperlink" Target="https://ftp.doc.govt.nz/public/file/Qae7BP0eiE26myy5GgHeSA/SLR%20-%20WSI%20-%20MAW_14%20-%20Deep%20Creek%20-%20Recommendation.pdf" TargetMode="External"/><Relationship Id="rId1094" Type="http://schemas.openxmlformats.org/officeDocument/2006/relationships/hyperlink" Target="https://ftp.doc.govt.nz/public/file/Rra0bpEfF0_qfY6SldHG2Q/SLR%20-%20WSI%20-%20MAW_37%20-%20Nelson%20Creek%20Farm%20-%20Recommendation%201%20EA.pdf" TargetMode="External"/><Relationship Id="rId1108" Type="http://schemas.openxmlformats.org/officeDocument/2006/relationships/hyperlink" Target="https://ftp.doc.govt.nz/public/file/yDihEUK470yjhH3n6IFz-g/SLR%20-%20WSI%20-%20MAW_58%20-%20Nelson%20Creek%20township%20triangle%20-%20Recommendation.pdf" TargetMode="External"/><Relationship Id="rId299" Type="http://schemas.openxmlformats.org/officeDocument/2006/relationships/hyperlink" Target="https://ftp.doc.govt.nz/public/file/R6BsiV-PS0_-0X63bZMrPg/SLR%20-%20WSI%20-%20TWP_08%20-%20Wanganui%20Forest%2C%20La%20Fontaine%20Stream%2C%20Petersen%20Road%20-%20Technical%20Report%20-%20DOC-6913477.pdf" TargetMode="External"/><Relationship Id="rId727" Type="http://schemas.openxmlformats.org/officeDocument/2006/relationships/hyperlink" Target="https://ftp.doc.govt.nz/public/file/b7ZgbaEWVkORUXmYz8a4Hg/SLR%20-%20WSI%20-%20INA_50%20-%20Maruia%20River%20-%20Recommendation.pdf" TargetMode="External"/><Relationship Id="rId934" Type="http://schemas.openxmlformats.org/officeDocument/2006/relationships/hyperlink" Target="https://ftp.doc.govt.nz/public/file/Rm-PQr4IJUONtGv9ft3FUA/SLR%20-%20WSI%20-%20MAW_40%20-%20Bell%20Hill%20Farm%20Arnold%20River%20-%20Technical%20Report%20-%20DOC-6929744.pdf" TargetMode="External"/><Relationship Id="rId63" Type="http://schemas.openxmlformats.org/officeDocument/2006/relationships/hyperlink" Target="https://ftp.doc.govt.nz/public/file/OW4SwaY270qfDHKdXfQPtw/SLR%20-%20WSI%20-%20HOK_34%20-%20Bennett%20Creek%2C%20Camp%20Creek%20and%20Woolhouse%20Creek%20West%20MWP%20-%20DOC-6957210.pdf" TargetMode="External"/><Relationship Id="rId159" Type="http://schemas.openxmlformats.org/officeDocument/2006/relationships/hyperlink" Target="https://ftp.doc.govt.nz/public/file/5hFH4wjkaU6ZJsvkCgFdzA/SLR%20-%20WSI%20-%20HOK_25%20-%20%C5%8Ctira%20River%20-%20Recommendation%202.pdf" TargetMode="External"/><Relationship Id="rId366" Type="http://schemas.openxmlformats.org/officeDocument/2006/relationships/hyperlink" Target="https://ftp.doc.govt.nz/public/file/vllGInKTSES0QzaZoXjdsg/SLR%20-%20WSI%20-%20TWP_25%20-%20Docherty%20Creek%2C%20Waiho%20River%2C%20Tatare%20Stream%20%20-%20Recommendation.pdf" TargetMode="External"/><Relationship Id="rId573" Type="http://schemas.openxmlformats.org/officeDocument/2006/relationships/hyperlink" Target="https://ftp.doc.govt.nz/public/file/XX1RjXbuPEeh1XHZrP_hcA/SLR%20-%20WSI%20-%20INA_08%20-%20Berlins%20Bluff%20-%20Technical%20Report%20-%20DOC-6944737.pdf" TargetMode="External"/><Relationship Id="rId780" Type="http://schemas.openxmlformats.org/officeDocument/2006/relationships/hyperlink" Target="https://ftp.doc.govt.nz/public/file/k4miAYSmS0SIbsHZvHGD2Q/SLR%20-%20WSI%20-%20KAW_40%20-%20Joyce%20Bay%20-%20Technical%20Report%20-%20DOC-6865824.pdf" TargetMode="External"/><Relationship Id="rId226" Type="http://schemas.openxmlformats.org/officeDocument/2006/relationships/hyperlink" Target="https://ftp.doc.govt.nz/public/file/wvqECC8_bUmxMwjksTEK1A/SLR%20-%20WSI%20-%20TWP_25%20-%20Docherty%20Creek%2C%20Waiho%20River%2C%20Tatare%20Stream%20-%20Technical%20Report%20-%20DOC-6913460.pdf" TargetMode="External"/><Relationship Id="rId433" Type="http://schemas.openxmlformats.org/officeDocument/2006/relationships/hyperlink" Target="https://ftp.doc.govt.nz/public/file/61VmOCVtJ0eFg-5A03fnRA/SLR%20-%20WSI%20-%20KAR_07%20-%20Karamea%20Estuary%20%26%20Riverbed%20-%20Otumahana%20Estuary%20-%20Recommendation.pdf" TargetMode="External"/><Relationship Id="rId878" Type="http://schemas.openxmlformats.org/officeDocument/2006/relationships/hyperlink" Target="https://ftp.doc.govt.nz/public/file/RAwBR4Z3MEm4k2KeToAFtg/SLR%20-%20WSI%20-%20KAW_26%20-%20Ballarat%20-%20Recommendation.pdf" TargetMode="External"/><Relationship Id="rId1063" Type="http://schemas.openxmlformats.org/officeDocument/2006/relationships/hyperlink" Target="https://ftp.doc.govt.nz/public/file/rZWkzA34w0aUiyBpnaHbBw/SLR%20-%20WSI%20-%20MAW_21%20-%20Rapahoe%20and%20Seven%20Mile%20Creek%20Waimatuku%20-%20Recommendation.pdf" TargetMode="External"/><Relationship Id="rId640" Type="http://schemas.openxmlformats.org/officeDocument/2006/relationships/hyperlink" Target="https://ftp.doc.govt.nz/public/file/KRPXGbeTeUiD95v33DHJKQ/SLR%20-%20WSI%20-%20INA_52%20-%20Woolley%20River%20-%20Maruia%20-%20Technical%20Report%20-%20DOC-6944877.pdf" TargetMode="External"/><Relationship Id="rId738" Type="http://schemas.openxmlformats.org/officeDocument/2006/relationships/hyperlink" Target="https://ftp.doc.govt.nz/public/file/d_XwoL8Z-EWh-HO2MSP9NA/SLR%20-%20WSI%20-%20KAW_02%20%E2%80%93%20M%C5%8Dkihinui%20River%20Seddonville%20-%20Technical%20Report%20-%20DOC-6863881.pdf" TargetMode="External"/><Relationship Id="rId945" Type="http://schemas.openxmlformats.org/officeDocument/2006/relationships/hyperlink" Target="https://ftp.doc.govt.nz/public/file/5QWXsaEfe0K5zeSsMVqNAA/SLR%20-%20WSI%20-%20MAW_33%20-%20Kangaroo%20Creek%20and%20Blackwater%20Creek%20-%20Souters%20Creek%20-%20Technical%20Report%20-%20DOC-6929751.pdf" TargetMode="External"/><Relationship Id="rId74" Type="http://schemas.openxmlformats.org/officeDocument/2006/relationships/hyperlink" Target="https://ftp.doc.govt.nz/public/file/jKNMLwCoX0Cf0SVDXdUEqw/SLR%20-%20WSI%20-%20HOK_38%20-%20Totara%20River%20and%20Donnelly%20Creek%20MWP%20-%20DOC-6957223.pdf" TargetMode="External"/><Relationship Id="rId377" Type="http://schemas.openxmlformats.org/officeDocument/2006/relationships/hyperlink" Target="https://ftp.doc.govt.nz/public/file/OOl6TD-zjku51tk_DEh-4Q/SLR%20-%20WSI%20-%20TWP_33%20-%20Pekanga%20Drive%20-%20Recommendation.pdf" TargetMode="External"/><Relationship Id="rId500" Type="http://schemas.openxmlformats.org/officeDocument/2006/relationships/hyperlink" Target="https://ftp.doc.govt.nz/public/file/PcdTfSpwDEOZVlmJP3z1uw/SLR%20-%20WSI%20-%20PAP_18%20-%20Paparoa%20Range%20South%20-%20Technical%20Report%20-%20DOC-6877014.pdf" TargetMode="External"/><Relationship Id="rId584" Type="http://schemas.openxmlformats.org/officeDocument/2006/relationships/hyperlink" Target="https://ftp.doc.govt.nz/public/file/iT5tkNLCqkKvQQD56lgFug/SLR%20-%20WSI%20-%20INA_14%20-%20Inangahua%20River%20-%20Waitahu%20River%20Island%20-%20Andersons%20Road%20%20-%20Technical%20Report%20-%20DOC-6944750.pdf" TargetMode="External"/><Relationship Id="rId805" Type="http://schemas.openxmlformats.org/officeDocument/2006/relationships/hyperlink" Target="https://ftp.doc.govt.nz/public/file/Hj-GSxZTskuD647zih1rKA/SLR%20-%20WSI%20-%20KAW_28%20-%20Bradshaw%20Creek%20-%20Technical%20Report%20-%20DOC-6865818.pdf" TargetMode="External"/><Relationship Id="rId1130" Type="http://schemas.openxmlformats.org/officeDocument/2006/relationships/hyperlink" Target="https://ftp.doc.govt.nz/public/file/5QT9B1WFtkS1jGT1lSSjdA/SLR%20-%20WSI%20-%20MAW_09%20-%20Granville%20Forest%2C%20Grey%20River-M%C4%81wheranui%2C%20Otira-Kopara%20Forest%2C%20Robinson%20River%2C%20Crane%20Creek%20%E2%80%93%20Haupiri%20Road%20-%20Recommendation.pdf" TargetMode="External"/><Relationship Id="rId5" Type="http://schemas.openxmlformats.org/officeDocument/2006/relationships/hyperlink" Target="https://ftp.doc.govt.nz/public/file/zTf8doNbtka8jtPasoKL3A/SLR%20-%20WSI%20-%20HOK_01%20-%20Kumara%2C%20Greymouth%20-%20Technical%20Report%20MWP%20-%20DOC-6957006.pdf" TargetMode="External"/><Relationship Id="rId237" Type="http://schemas.openxmlformats.org/officeDocument/2006/relationships/hyperlink" Target="https://ftp.doc.govt.nz/public/file/gE4mTmi84UKOVXacPu2pWw/SLR%20-%20WSI%20-%20TWP_22%20-%20Upper%20Waitangitahuna%20River%20-%20Technical%20Report%20-%20DOC-6913462.pdf" TargetMode="External"/><Relationship Id="rId791" Type="http://schemas.openxmlformats.org/officeDocument/2006/relationships/hyperlink" Target="https://ftp.doc.govt.nz/public/file/6Xm0HSse2Uqwyuxl7fMCUw/SLR%20-%20WSI%20-%20KAW_35%20-%20Rahui-Beach%20Road%2C%20Little%20Totara%20River-Water%20Race%2C%20Rahui%2C%20Little%20Beach%20-%20Technical%20Report%20-%20DOC-6865800.pdf" TargetMode="External"/><Relationship Id="rId889" Type="http://schemas.openxmlformats.org/officeDocument/2006/relationships/hyperlink" Target="https://ftp.doc.govt.nz/public/file/d8F3But-PUKYLP8nI66RgQ/SLR%20-%20WSI%20-%20KAW_33%20-%20%C5%8Ckari%20Lagoon%20-%20Recommendation.pdf" TargetMode="External"/><Relationship Id="rId1074" Type="http://schemas.openxmlformats.org/officeDocument/2006/relationships/hyperlink" Target="https://ftp.doc.govt.nz/public/file/PBIG-PZVSEOEGV3WjOS9-w/SLR%20-%20WSI%20-%20MAW_26%20-%20Blackball%20Creek%20and%20Terraces%20(upper)%2C%20Atarau%20-%20Recommendation%201%20EA.pdf" TargetMode="External"/><Relationship Id="rId444" Type="http://schemas.openxmlformats.org/officeDocument/2006/relationships/hyperlink" Target="https://ftp.doc.govt.nz/public/file/bQfFDZ7DWEWJ_yIHz1Zadg/SLR%20-%20WSI%20-%20KAR_15%20-%20Little%20Wanganui%20River%20-%20Recommendation.pdf" TargetMode="External"/><Relationship Id="rId651" Type="http://schemas.openxmlformats.org/officeDocument/2006/relationships/hyperlink" Target="https://ftp.doc.govt.nz/public/file/B6nkQ0pfzUK3BAWFKOQrJQ/SLR%20-%20WSI%20-%20INA_04%20-%20Lower%20Buller%20Gorge%20Road%20-%20White%20Cliffs%20-%20Recommendation%202%20-%20National%20Park.pdf" TargetMode="External"/><Relationship Id="rId749" Type="http://schemas.openxmlformats.org/officeDocument/2006/relationships/hyperlink" Target="https://ftp.doc.govt.nz/public/file/YVVXRHVcZEqCtOn-M_tFqA/SLR%20-%20WSI%20-%20KAW_07%20%E2%80%93%20Miko-Hector%20foreshore%20-%20Technical%20Report%20-%20DOC-6863884.pdf" TargetMode="External"/><Relationship Id="rId290" Type="http://schemas.openxmlformats.org/officeDocument/2006/relationships/hyperlink" Target="https://ftp.doc.govt.nz/public/file/YKcn6bDdPk6GYw7ZfMimOA/SLR%20-%20WSI%20-%20TWP_13%20-%20Poerua%20Riverbed%2C%20Ferguson%20Creek%2C%20Dry%20Creek%20-%20Technical%20Report%20-%20DOC-6913472.pdf" TargetMode="External"/><Relationship Id="rId304" Type="http://schemas.openxmlformats.org/officeDocument/2006/relationships/hyperlink" Target="https://ftp.doc.govt.nz/public/file/dt-lHOcg10CLkOKJN7aPEA/SLR%20-%20WSI%20-%20TWP_05%20-%20Waitangi%20Forest%2C%20Okarito%20Forks%2C%20Ferguson%20Creek%2C%20Waitangitahuna%20River%20-%20Technical%20Report%20-%20DOC-6913480.pdf" TargetMode="External"/><Relationship Id="rId388" Type="http://schemas.openxmlformats.org/officeDocument/2006/relationships/hyperlink" Target="https://ftp.doc.govt.nz/public/file/Tu166XvHd0W1bDogPdsqNQ/SLR%20-%20WSI%20-%20TWP_40%20-%20Haast%20Visitor%20Centre%20-%20Recommendation.pdf" TargetMode="External"/><Relationship Id="rId511" Type="http://schemas.openxmlformats.org/officeDocument/2006/relationships/hyperlink" Target="https://ftp.doc.govt.nz/public/file/tu6Vv3cfj0e1GEuC5Y-qdA/SLR%20-%20WSI%20-%20PAP_08%20-%20Woodpecker%20Bay%20-%20Technical%20Report%20-%20DOC-6877765.pdf" TargetMode="External"/><Relationship Id="rId609" Type="http://schemas.openxmlformats.org/officeDocument/2006/relationships/hyperlink" Target="https://ftp.doc.govt.nz/public/file/xj20_vRiNE6aRXAELVI1pA/SLR%20-%20WSI%20-%20INA_33%20-%20Blacks%20Point%20-%20Trennery%20Street%20-%20Technical%20Report%20-%20DOC-6944814.pdf" TargetMode="External"/><Relationship Id="rId956" Type="http://schemas.openxmlformats.org/officeDocument/2006/relationships/hyperlink" Target="https://ftp.doc.govt.nz/public/file/Mjg2vCbaXke2-HyaTFPnMg/SLR%20-%20WSI%20-%20MAW_27%20%E2%80%93%20Sewell%20Peak%20and%20Brunner%20Forest%2C%20Taylorville%20and%20Batty%20Creek%20-%20Technical%20Report%20-%20DOC-6929757.pdf" TargetMode="External"/><Relationship Id="rId1141" Type="http://schemas.openxmlformats.org/officeDocument/2006/relationships/hyperlink" Target="https://ftp.doc.govt.nz/public/file/H4rrWsyGI0a29XwTJ_3L6w/SLR%20-%20WSI%20-%20MAW_12%2C%2033%2C%2034%2C%2039%20-%20Bell%20Hill%20Farm%2C%20Blackwater%20Creek%20%E2%80%93%20Souters%20Creek%2C%20Callaghans%2C%20Kangaroo%20%26%20Ongionui%20creeks%20-%20Recommendation.pdf" TargetMode="External"/><Relationship Id="rId85" Type="http://schemas.openxmlformats.org/officeDocument/2006/relationships/hyperlink" Target="https://ftp.doc.govt.nz/public/file/9ueL1xeuZ0GPrSSvVxcNlw/SLR%20-%20WSI%20-%20HOK_46%20-%20Shearers%20Swamp%20and%20Waikoriri%20Creek%20-%20Technical%20Report%20MWP%20-%20DOC-6957261.pdf" TargetMode="External"/><Relationship Id="rId150" Type="http://schemas.openxmlformats.org/officeDocument/2006/relationships/hyperlink" Target="https://ftp.doc.govt.nz/public/file/MFkUF-CJ3kGGhpkafffaQw/SLR%20-%20WSI%20-%20HOK_19%2C%2021%2C%2033%20-%20Hokitika%20-%20Kokatahi%20riverbeds%2C%20Wanganui-Otira%20Catchments%20(part)%2C%20Butlers%20-%20Recommendation.pdf" TargetMode="External"/><Relationship Id="rId595" Type="http://schemas.openxmlformats.org/officeDocument/2006/relationships/hyperlink" Target="https://ftp.doc.govt.nz/public/file/KtOJWCO-uUqIEX-6VdyOJQ/SLR%20-%20WSI%20-%20INA_21%20-%20Inangahua%20River%20-%20Reefton%20Inangahua%20Bridge%20Southbank%20-%20Technical%20Report%20-%20DOC-6944777.pdf" TargetMode="External"/><Relationship Id="rId816" Type="http://schemas.openxmlformats.org/officeDocument/2006/relationships/hyperlink" Target="https://ftp.doc.govt.nz/public/file/J9uuUxP9dk2zBK7JTzaAhg/SLR%20-%20WSI%20-%20KAW_20%20New%20Creek%20Island%20-%20Technical%20Report%20-%20DOC-6865810.pdf" TargetMode="External"/><Relationship Id="rId1001" Type="http://schemas.openxmlformats.org/officeDocument/2006/relationships/hyperlink" Target="https://ftp.doc.govt.nz/public/file/e_GhRMv4jkiWsGqw3zDSFA/SLR%20-%20WSI%20-%20MAW_03%20%E2%80%93%20Big%20River%20-%20Technical%20Report%20-%20DOC-6929780.pdf" TargetMode="External"/><Relationship Id="rId248" Type="http://schemas.openxmlformats.org/officeDocument/2006/relationships/hyperlink" Target="https://ftp.doc.govt.nz/public/file/Nlbgkuz5-0CjRoRcOiwsoA/SLR%20-%20WSI%20-%20TWP_34%20-%20Cook%20River%20Weheka%20-%20Technical%20Report%20-%20DOC-6913451.pdf" TargetMode="External"/><Relationship Id="rId455" Type="http://schemas.openxmlformats.org/officeDocument/2006/relationships/hyperlink" Target="https://ftp.doc.govt.nz/public/file/ISur9dpEVk2yKSKOIMkh3Q/SLR%20-%20WSI%20-%20KAR_01%20Mossy%20Burn%20-%20Technical%20Report%20-%20DOC-6756387.pdf" TargetMode="External"/><Relationship Id="rId662" Type="http://schemas.openxmlformats.org/officeDocument/2006/relationships/hyperlink" Target="https://ftp.doc.govt.nz/public/file/l8NUC2CJ3k2wZwf8HvdVFA/SLR%20-%20WSI%20-%20INA_10%20-%20Inangahua%20River%20-%20Recommendation.pdf" TargetMode="External"/><Relationship Id="rId1085" Type="http://schemas.openxmlformats.org/officeDocument/2006/relationships/hyperlink" Target="https://ftp.doc.govt.nz/public/file/Ie5w3w0o6EmRL88VObIqMw/SLR%20-%20WSI%20-%20MAW_30%20-%20Blaketown%20-%20Recommendation.pdf" TargetMode="External"/><Relationship Id="rId12" Type="http://schemas.openxmlformats.org/officeDocument/2006/relationships/hyperlink" Target="https://ftp.doc.govt.nz/public/file/tWeujCBRAEKwSyv18O8TTw/SLR%20-%20WSI%20-%20HOK_02%20-%20Kumara%20Junction%20-%20Technical%20Report%20MWP%20-%20DOC-6957014.pdf" TargetMode="External"/><Relationship Id="rId108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315" Type="http://schemas.openxmlformats.org/officeDocument/2006/relationships/hyperlink" Target="https://ftp.doc.govt.nz/public/file/dt-lHOcg10CLkOKJN7aPEA/SLR%20-%20WSI%20-%20TWP_05%20-%20Waitangi%20Forest%2C%20Okarito%20Forks%2C%20Ferguson%20Creek%2C%20Waitangitahuna%20River%20-%20Technical%20Report%20-%20DOC-6913480.pdf" TargetMode="External"/><Relationship Id="rId522" Type="http://schemas.openxmlformats.org/officeDocument/2006/relationships/hyperlink" Target="https://ftp.doc.govt.nz/public/file/OUQpQD_5BU_hRgcoGpWqbg/SLR%20-%20WSI%20-%20PAP_04%20-%20Nile%20River%20-%20Technical%20Report%20-%20DOC-6876572.pdf" TargetMode="External"/><Relationship Id="rId967" Type="http://schemas.openxmlformats.org/officeDocument/2006/relationships/hyperlink" Target="https://ftp.doc.govt.nz/public/file/QeVnxoIrvEKN2ZvA8Ynl5w/SLR%20-%20WSI%20-%20MAW_25%20%E2%80%93%20Grey%20River%20M%C4%81wheranui%20-%20Technical%20Report%20-%20DOC-6929759.pdf" TargetMode="External"/><Relationship Id="rId96" Type="http://schemas.openxmlformats.org/officeDocument/2006/relationships/hyperlink" Target="https://ftp.doc.govt.nz/public/file/dpOH8mwcZkS3e6mzXfHQDQ/SLR%20-%20WSI%20-%20HOK_21%20-%20Hokitika%2C%20Kokatahi%2C%20Toaroha%20and%20Styx%20Riverbeds%20MWP%20-%20DOC-6957157.pdf" TargetMode="External"/><Relationship Id="rId161" Type="http://schemas.openxmlformats.org/officeDocument/2006/relationships/hyperlink" Target="https://ftp.doc.govt.nz/public/file/XX-bERF-hk6_KiD8UaKx7w/SLR%20-%20WSI%20-%20HOK_27%20-%20Pine%20Creek%20-%20Recommendation.pdf" TargetMode="External"/><Relationship Id="rId399" Type="http://schemas.openxmlformats.org/officeDocument/2006/relationships/hyperlink" Target="https://ftp.doc.govt.nz/public/file/ikeeZS0B50ubfYR4EQHJqw/SLR%20-%20WSI%20-%20TWP_47%20-%20Neils%20Beach%20-%20Recommendation.pdf" TargetMode="External"/><Relationship Id="rId827" Type="http://schemas.openxmlformats.org/officeDocument/2006/relationships/hyperlink" Target="https://ftp.doc.govt.nz/public/file/GhynSlXAp0GE_7qnuJZ6wA/SLR%20-%20WSI%20-%20KAW_03%20-%20Seddonville%20-%20Mokihinui%20Road%20-%20Recommendation.pdf" TargetMode="External"/><Relationship Id="rId1012" Type="http://schemas.openxmlformats.org/officeDocument/2006/relationships/hyperlink" Target="https://ftp.doc.govt.nz/public/file/C-40eFo6Akexp_NIqlm1Lg/SLR%20-%20WSI%20-%20MAW_15%20%E2%80%93%20Haupiri%20River%20-%20Technical%20Report%20-%20DOC-6929769.pdf" TargetMode="External"/><Relationship Id="rId259" Type="http://schemas.openxmlformats.org/officeDocument/2006/relationships/hyperlink" Target="https://ftp.doc.govt.nz/public/file/ekj4OOP8UEG82YYjI8EHeg/SLR%20-%20WSI%20-%20TWP_43%20-%20Okuru-Waiatoto%20-%20Technical%20Report%20-%20DOC-6913489.pdf" TargetMode="External"/><Relationship Id="rId466" Type="http://schemas.openxmlformats.org/officeDocument/2006/relationships/hyperlink" Target="https://ftp.doc.govt.nz/public/file/F_iCkX1IuEilzfFC7tkShw/SLR%20-%20WSI%20-%20KAR_06%20-%20Karamea%20Estuary%2C%20Kongahu%20and%20Little%20Wanganui%20River%20Head%20-%20Technical%20Report%20-%20DOC-6756395.pdf" TargetMode="External"/><Relationship Id="rId673" Type="http://schemas.openxmlformats.org/officeDocument/2006/relationships/hyperlink" Target="https://ftp.doc.govt.nz/public/file/DuU2YMBO0U2xwT8RGpgKBA/SLR%20-%20WSI%20-%20INA_15%20-%20Boatman%20Creek%2C%20Boatman%20Creek%20%E2%80%93%20Capleston%20-%20Recommendation.pdf" TargetMode="External"/><Relationship Id="rId880" Type="http://schemas.openxmlformats.org/officeDocument/2006/relationships/hyperlink" Target="https://ftp.doc.govt.nz/public/file/kx45zu9wnEeuwQFrZp8y1g/SLR%20-%20WSI%20-%20KAW_27%20-%20Carters%20Beach%20-%20Recommendation.pdf" TargetMode="External"/><Relationship Id="rId1096" Type="http://schemas.openxmlformats.org/officeDocument/2006/relationships/hyperlink" Target="https://ftp.doc.govt.nz/public/file/2V4jPGy66kWNTxRrI7hWJA/SLR%20-%20WSI%20-%20MAW_37%20-%20Nelson%20Creek%2C%20Nelson%20Creek%20Farm%2C%20Bell%20Hill%20-%20Recommendation%202%20WMA.pdf" TargetMode="External"/><Relationship Id="rId23" Type="http://schemas.openxmlformats.org/officeDocument/2006/relationships/hyperlink" Target="https://ftp.doc.govt.nz/public/file/053VJCkVF0yzwrsv2v1u_g/SLR%20-%20WSI%20-%20HOK_10%20-%20Big%20Dam%20Hill%20-%20Technical%20Report%20MWP%20-%20DOC-6957065.pdf" TargetMode="External"/><Relationship Id="rId119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326" Type="http://schemas.openxmlformats.org/officeDocument/2006/relationships/hyperlink" Target="https://ftp.doc.govt.nz/public/file/4UrB9bPwnkyTzGOXMXX9gw/SLR%20-%20WSI%20-%20TWP_05%20-%20Waitangi%20Forest%2C%20%C5%8Ck%C4%81rito%20Forks%2C%20Ferguson%20Creek%2C%20Waitangit%C4%81huna%20%20-%20Recommendation.pdf" TargetMode="External"/><Relationship Id="rId533" Type="http://schemas.openxmlformats.org/officeDocument/2006/relationships/hyperlink" Target="https://ftp.doc.govt.nz/public/file/e0oODz3BgUuhgtU0XjyZuQ/SLR%20-%20WSI%20-%20PAP_03%20-%20Doctor%20Bay%20-%20Recommendation.pdf" TargetMode="External"/><Relationship Id="rId978" Type="http://schemas.openxmlformats.org/officeDocument/2006/relationships/hyperlink" Target="https://ftp.doc.govt.nz/public/file/KYzDgMLa3kiWTzwrnFPF-g/SLR%20-%20WSI%20-%20MAW_14%20%E2%80%93%20Deep%20Creek%20-%20Technical%20Report%20-%20DOC-6929770.pdf" TargetMode="External"/><Relationship Id="rId740" Type="http://schemas.openxmlformats.org/officeDocument/2006/relationships/hyperlink" Target="https://ftp.doc.govt.nz/public/file/AaKGyMnikkmb9MHWChcxkw/SLR%20-%20WSI%20-%20KAW_04%20%E2%80%93%20Miko%20-%20Radcliffe%20Ridge%20-%20Technical%20Report%20-%20DOC-6863879.pdf" TargetMode="External"/><Relationship Id="rId838" Type="http://schemas.openxmlformats.org/officeDocument/2006/relationships/hyperlink" Target="https://ftp.doc.govt.nz/public/file/liztgObvdEGROGsaRc39kg/SLR%20-%20WSI%20-%20KAW_07%20-%20Miko%20Foreshore%2C%20Ng%C4%81kawau%20River%20Mouth%20%E2%80%93%20Hector%2C%20S.H.67%20%E2%80%93%20Hector%20-%20Recommendation.pdf" TargetMode="External"/><Relationship Id="rId1023" Type="http://schemas.openxmlformats.org/officeDocument/2006/relationships/hyperlink" Target="https://ftp.doc.govt.nz/public/file/M2jMZbRHrEOMn2VMI5MyHQ/SLR%20-%20WSI%20-%20MAW_04%20-%20Grey%20River%20Mawheranui%20and%20Rough%20River%20-%20Recommendation.pdf" TargetMode="External"/><Relationship Id="rId172" Type="http://schemas.openxmlformats.org/officeDocument/2006/relationships/hyperlink" Target="https://ftp.doc.govt.nz/public/file/FoBpje_knkOYulg8U5FBKw/SLR%20-%20WSI%20-%20HOK_35%2C%2043%2C%2047%20-%20Totara-Mikonui%20Forests%2C%20Tarleton%20Falls%2C%20Mikonui%20River%2C%20Mine%20Creek%2C%20Woolhouse%20Creek%2C%20Mcleods%20Road%20-%20Recommendation.pdf" TargetMode="External"/><Relationship Id="rId477" Type="http://schemas.openxmlformats.org/officeDocument/2006/relationships/hyperlink" Target="https://ftp.doc.govt.nz/public/file/IEYhxfZor0m75chdgXKwIQ/SLR%20-%20WSI%20-%20MAW_11%20%E2%80%93%20Ahaura%20Riverbed%20-%20Technical%20Report%20-%20DOC-6929773.pdf" TargetMode="External"/><Relationship Id="rId600" Type="http://schemas.openxmlformats.org/officeDocument/2006/relationships/hyperlink" Target="https://ftp.doc.govt.nz/public/file/-rhgY8FU1Ei83a4pTRZazA/SLR%20-%20WSI%20-%20INA_25%20-%20Murphy%20Creek%20-%20Technical%20Report%20-%20DOC-6944788.pdf" TargetMode="External"/><Relationship Id="rId684" Type="http://schemas.openxmlformats.org/officeDocument/2006/relationships/hyperlink" Target="https://ftp.doc.govt.nz/public/file/PmwwOqaNqEOJi2ksZslxGQ/SLR%20-%20WSI%20-%20INA_23%20-%20Mai%20Mai%20-%20Te%20Wharau%20-%20Recommendation%202%20-%20WMA.pdf" TargetMode="External"/><Relationship Id="rId337" Type="http://schemas.openxmlformats.org/officeDocument/2006/relationships/hyperlink" Target="https://ftp.doc.govt.nz/public/file/Qw26Gf3-kEOPuE-lBldazQ/SLR%20-%20WSI%20-%20TWP_08%20-%20Wanganui%20Forest%2C%20La%20Fontaine%20Stream%2C%20Peterson%20Road%20-%20Recommendation%201%20SR.pdf" TargetMode="External"/><Relationship Id="rId891" Type="http://schemas.openxmlformats.org/officeDocument/2006/relationships/hyperlink" Target="https://ftp.doc.govt.nz/public/file/TnOOkElz-kiANEdoXgN_UA/SLR%20-%20WSI%20-%20KAW_35%20-%20Little%20Beach%20-%20Recommendation%201%20SR.pdf" TargetMode="External"/><Relationship Id="rId905" Type="http://schemas.openxmlformats.org/officeDocument/2006/relationships/hyperlink" Target="https://ftp.doc.govt.nz/public/file/QvlBk033akWjmkCu5keSKA/SLR%20-%20WSI%20-%20KAW_35%20-%20Little%20Totara%20River%20Water%20Races%20-%20Recommendation%203%20Disposal.pdf" TargetMode="External"/><Relationship Id="rId989" Type="http://schemas.openxmlformats.org/officeDocument/2006/relationships/hyperlink" Target="https://ftp.doc.govt.nz/public/file/R32xLX-6xky-e77jZ8R3Kg/SLR%20-%20WSI%20-%20MAW_09%20%E2%80%93%20Otira-Kopara%20Granville%2C%20Grey%20River%20M%C4%81wheranui%20and%20Robinson%20River%20Forests%20-%20Technical%20Report%20-%20DOC-6931072.pdf" TargetMode="External"/><Relationship Id="rId34" Type="http://schemas.openxmlformats.org/officeDocument/2006/relationships/hyperlink" Target="https://ftp.doc.govt.nz/public/file/9lsGoWo1s0C-NedNcgbDmg/SLR%20-%20WSI%20-%20HOK_18%20-%20Blue%20Spur%20and%20Kaniere%20Forest%20-%20Technical%20Report%20MWP%20-%20DOC-6957100.pdf" TargetMode="External"/><Relationship Id="rId544" Type="http://schemas.openxmlformats.org/officeDocument/2006/relationships/hyperlink" Target="https://ftp.doc.govt.nz/public/file/fDzEqGLebUGFpw7YhqkZ_g/SLR%20-%20WSI%20-%20PAP_08%20-%20Woodpecker%20Bay%20-%20Recommendation.pdf" TargetMode="External"/><Relationship Id="rId751" Type="http://schemas.openxmlformats.org/officeDocument/2006/relationships/hyperlink" Target="https://ftp.doc.govt.nz/public/file/YVVXRHVcZEqCtOn-M_tFqA/SLR%20-%20WSI%20-%20KAW_07%20%E2%80%93%20Miko-Hector%20foreshore%20-%20Technical%20Report%20-%20DOC-6863884.pdf" TargetMode="External"/><Relationship Id="rId849" Type="http://schemas.openxmlformats.org/officeDocument/2006/relationships/hyperlink" Target="https://ftp.doc.govt.nz/public/file/QAYPQFkqd0qhB3iQx4UsYA/SLR%20-%20WSI%20-%20KAW_12%20-%20Birchfield%2C%20Birchfield%20East%20Wetland%2C%20Granity%20Wetland%20-%20Recommendation.pdf" TargetMode="External"/><Relationship Id="rId183" Type="http://schemas.openxmlformats.org/officeDocument/2006/relationships/hyperlink" Target="https://ftp.doc.govt.nz/public/file/zrluJyxB3EevrqxYwRrxAQ/SLR%20-%20WSI%20-%20HOK_39%20-%20Bond%20Street%20-%20Ross%20-%20Recommendation.pdf" TargetMode="External"/><Relationship Id="rId390" Type="http://schemas.openxmlformats.org/officeDocument/2006/relationships/hyperlink" Target="https://ftp.doc.govt.nz/public/file/kqwTW5IsN0yy7VY9hk1GlA/SLR%20-%20WSI%20-%20TWP_42%20-%20Grassy%20Creek%2C%20Snaphot%20Creek%20-%20Recommendation.pdf" TargetMode="External"/><Relationship Id="rId404" Type="http://schemas.openxmlformats.org/officeDocument/2006/relationships/hyperlink" Target="https://ftp.doc.govt.nz/public/file/g7yLrGa1ZkKWM7AshunDvQ/SLR%20-%20WSI%20-%20TWP_13%20-%20Poerua%20Riverbed%2C%20Ferguson%20Creek%2C%20Dry%20Creek%20-%20Recommendation.pdf" TargetMode="External"/><Relationship Id="rId611" Type="http://schemas.openxmlformats.org/officeDocument/2006/relationships/hyperlink" Target="https://ftp.doc.govt.nz/public/file/VFPHgk-xy0qdH65bb4N7pg/SLR%20-%20WSI%20-%20INA_34%20-%20Crushington%20and%20Blacks%20Point%20-%20Technical%20Report%20-%20DOC-6944816.pdf" TargetMode="External"/><Relationship Id="rId1034" Type="http://schemas.openxmlformats.org/officeDocument/2006/relationships/hyperlink" Target="https://ftp.doc.govt.nz/public/file/5QT9B1WFtkS1jGT1lSSjdA/SLR%20-%20WSI%20-%20MAW_09%20-%20Granville%20Forest%2C%20Grey%20River-M%C4%81wheranui%2C%20Otira-Kopara%20Forest%2C%20Robinson%20River%2C%20Crane%20Creek%20%E2%80%93%20Haupiri%20Road%20-%20Recommendation.pdf" TargetMode="External"/><Relationship Id="rId250" Type="http://schemas.openxmlformats.org/officeDocument/2006/relationships/hyperlink" Target="https://ftp.doc.govt.nz/public/file/Nlbgkuz5-0CjRoRcOiwsoA/SLR%20-%20WSI%20-%20TWP_34%20-%20Cook%20River%20Weheka%20-%20Technical%20Report%20-%20DOC-6913451.pdf" TargetMode="External"/><Relationship Id="rId488" Type="http://schemas.openxmlformats.org/officeDocument/2006/relationships/hyperlink" Target="https://ftp.doc.govt.nz/public/file/CZgSSZeMrUafUf1oVPz0sQ/SLR%20-%20WSI%20-%20KAR_18%20-%20Little%20Wanganui-Kongahu%20Point%20hillslopes%20-%20Technical%20Report%20-%20DOC-6756404.pdf" TargetMode="External"/><Relationship Id="rId695" Type="http://schemas.openxmlformats.org/officeDocument/2006/relationships/hyperlink" Target="https://ftp.doc.govt.nz/public/file/_iAzbHfIxUW7QRf7wI7HXw/SLR%20-%20WSI%20-%20INA_32%20-%20Little%20Grey%20River%20-%20Recommendation.pdf" TargetMode="External"/><Relationship Id="rId709" Type="http://schemas.openxmlformats.org/officeDocument/2006/relationships/hyperlink" Target="https://ftp.doc.govt.nz/public/file/W-j-RMLstUyov31dV_84bw/SLR%20-%20WSI%20-%20INA_40%20-%20Palmer%20Road%20-%20Recommendation.pdf" TargetMode="External"/><Relationship Id="rId916" Type="http://schemas.openxmlformats.org/officeDocument/2006/relationships/hyperlink" Target="https://ftp.doc.govt.nz/public/file/Js2TqjeuN0ONySsje2nrPA/SLR%20-%20WSI%20-%20MAW_50%20-%20Crooked%20River%20-%20Technical%20Report%20-%20DOC-6929735.pdf" TargetMode="External"/><Relationship Id="rId1101" Type="http://schemas.openxmlformats.org/officeDocument/2006/relationships/hyperlink" Target="https://ftp.doc.govt.nz/public/file/v_lOprJ8k0aYWUN_1TuXuw/SLR%20-%20WSI%20-%20MAW_41%20-%20Bell%20Hill%20Farm%20Kotuku%20-%20Recommendation.pdf" TargetMode="External"/><Relationship Id="rId45" Type="http://schemas.openxmlformats.org/officeDocument/2006/relationships/hyperlink" Target="https://ftp.doc.govt.nz/public/file/dpOH8mwcZkS3e6mzXfHQDQ/SLR%20-%20WSI%20-%20HOK_21%20-%20Hokitika%2C%20Kokatahi%2C%20Toaroha%20and%20Styx%20Riverbeds%20MWP%20-%20DOC-6957157.pdf" TargetMode="External"/><Relationship Id="rId110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348" Type="http://schemas.openxmlformats.org/officeDocument/2006/relationships/hyperlink" Target="https://ftp.doc.govt.nz/public/file/-F26VZmBNk6M3svsUm2dIw/SLR%20-%20WSI%20-%20TWP_18%20-%20Whataroa%20River%2C%20Saltwater%20Forest%20-%20Recommendation.pdf" TargetMode="External"/><Relationship Id="rId555" Type="http://schemas.openxmlformats.org/officeDocument/2006/relationships/hyperlink" Target="https://ftp.doc.govt.nz/public/file/B3ND77hwnUqW9luUUkZI1g/SLR%20-%20WSI%20-%20PAP_18%20-%20Paparoa%20Range%20South%2C%20Barrytown%2C%20Baker%20Creek%2C%20Seventeen%20Mile%20Bluff%20-%20Recommendation.pdf" TargetMode="External"/><Relationship Id="rId762" Type="http://schemas.openxmlformats.org/officeDocument/2006/relationships/hyperlink" Target="https://ftp.doc.govt.nz/public/file/Byw-pBP5MU632BcFq39GyQ/SLR%20-%20WSI%20-%20KAW_12%20-%20Birchfield%2C%20Birchfield%20East%20Wetland%2C%20Granity%20Wetland%20-%20Technical%20Report%20-%20DOC-6865335.pdf" TargetMode="External"/><Relationship Id="rId194" Type="http://schemas.openxmlformats.org/officeDocument/2006/relationships/hyperlink" Target="https://ftp.doc.govt.nz/public/file/kAQxVha6fUm-nCi3wp5OXg/SLR%20-%20WSI%20-%20HOK_49%20-%20Little%20Waitaha%20River%20-%20Recommendation.pdf" TargetMode="External"/><Relationship Id="rId208" Type="http://schemas.openxmlformats.org/officeDocument/2006/relationships/hyperlink" Target="https://ftp.doc.govt.nz/public/file/FoBpje_knkOYulg8U5FBKw/SLR%20-%20WSI%20-%20HOK_35%2C%2043%2C%2047%20-%20Totara-Mikonui%20Forests%2C%20Tarleton%20Falls%2C%20Mikonui%20River%2C%20Mine%20Creek%2C%20Woolhouse%20Creek%2C%20Mcleods%20Road%20-%20Recommendation.pdf" TargetMode="External"/><Relationship Id="rId415" Type="http://schemas.openxmlformats.org/officeDocument/2006/relationships/hyperlink" Target="https://ftp.doc.govt.nz/public/file/AK-cw6Y_60SIyQL84QQvgg/SLR%20-%20WSI%20-%20TWP_43%20-%20Okuru-Waiatoto%2C%20Okuru%20%E2%80%93%20Turnbull%20River%2C%20Grassy%2C%20Collyer%20%26%20Nolans%20creeks%20-%20Recommendation.pdf" TargetMode="External"/><Relationship Id="rId622" Type="http://schemas.openxmlformats.org/officeDocument/2006/relationships/hyperlink" Target="https://ftp.doc.govt.nz/public/file/uI4Xq98LaEuKXLLrGWhlLw/SLR%20-%20WSI%20-%20INA_41%20-%20Palmer%20Road%20-%20Upper%20Grey%20River%20-%20Technical%20Report%20-%20DOC-6944844.pdf" TargetMode="External"/><Relationship Id="rId1045" Type="http://schemas.openxmlformats.org/officeDocument/2006/relationships/hyperlink" Target="https://ftp.doc.govt.nz/public/file/H4rrWsyGI0a29XwTJ_3L6w/SLR%20-%20WSI%20-%20MAW_12%2C%2033%2C%2034%2C%2039%20-%20Bell%20Hill%20Farm%2C%20Blackwater%20Creek%20%E2%80%93%20Souters%20Creek%2C%20Callaghans%2C%20Kangaroo%20%26%20Ongionui%20creeks%20-%20Recommendation.pdf" TargetMode="External"/><Relationship Id="rId261" Type="http://schemas.openxmlformats.org/officeDocument/2006/relationships/hyperlink" Target="https://ftp.doc.govt.nz/public/file/ekj4OOP8UEG82YYjI8EHeg/SLR%20-%20WSI%20-%20TWP_43%20-%20Okuru-Waiatoto%20-%20Technical%20Report%20-%20DOC-6913489.pdf" TargetMode="External"/><Relationship Id="rId499" Type="http://schemas.openxmlformats.org/officeDocument/2006/relationships/hyperlink" Target="https://ftp.doc.govt.nz/public/file/PcdTfSpwDEOZVlmJP3z1uw/SLR%20-%20WSI%20-%20PAP_18%20-%20Paparoa%20Range%20South%20-%20Technical%20Report%20-%20DOC-6877014.pdf" TargetMode="External"/><Relationship Id="rId927" Type="http://schemas.openxmlformats.org/officeDocument/2006/relationships/hyperlink" Target="https://ftp.doc.govt.nz/public/file/nk-KZJ-yo0eCZftB2t84iA/SLR%20-%20WSI%20-%20MAW_57%20-%20Camerons%20-%20Technical%20Report%20-%20DOC-6929785.pdf" TargetMode="External"/><Relationship Id="rId1112" Type="http://schemas.openxmlformats.org/officeDocument/2006/relationships/hyperlink" Target="https://ftp.doc.govt.nz/public/file/pDwT7X2oO0SqNvjsEice0w/SLR%20-%20WSI%20-%20MAW_54%20-%20Greenstone%20River-Hokonui%20-%20Recommendation.pdf" TargetMode="External"/><Relationship Id="rId56" Type="http://schemas.openxmlformats.org/officeDocument/2006/relationships/hyperlink" Target="https://ftp.doc.govt.nz/public/file/HyfBthMhSUisJPOyfHQW2g/SLR%20-%20WSI%20-%20HOK_27%20-%20Pine%20Creek%20MWP%20-%20DOC-6957182.pdf" TargetMode="External"/><Relationship Id="rId359" Type="http://schemas.openxmlformats.org/officeDocument/2006/relationships/hyperlink" Target="https://ftp.doc.govt.nz/public/file/GO0j_W2_eky-tUoxZwBv-w/SLR%20-%20WSI%20-%20TWP_24%20-%20%C5%8Ck%C4%81rito%20Township%20-%20Recommendation.pdf" TargetMode="External"/><Relationship Id="rId566" Type="http://schemas.openxmlformats.org/officeDocument/2006/relationships/hyperlink" Target="https://ftp.doc.govt.nz/public/file/9euvogRJBkuPcR1ljW8cDg/SLR%20-%20WSI%20-%20INA_02%20-%20Rahui%20-%20Buller%20River%20Island%20-%20Technical%20Report%20-%20DOC-6944714.pdf" TargetMode="External"/><Relationship Id="rId773" Type="http://schemas.openxmlformats.org/officeDocument/2006/relationships/hyperlink" Target="https://ftp.doc.govt.nz/public/file/gNe5dzuKKUu2F4crKu8_bg/SLR%20-%20WSI%20-%20KAW_26%20-%20Ballarat%20-%20Technical%20Report%20-%20DOC-6865816.pdf" TargetMode="External"/><Relationship Id="rId121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219" Type="http://schemas.openxmlformats.org/officeDocument/2006/relationships/hyperlink" Target="https://ftp.doc.govt.nz/public/folder/QoaMQSDPtUywKLkTQUFq0Q/recommendations/hokitika-place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426" Type="http://schemas.openxmlformats.org/officeDocument/2006/relationships/hyperlink" Target="https://ftp.doc.govt.nz/public/file/WaYgJFo3wkOxTlZtq3Yo3g/SLR%20-%20WSI%20-%20KAR_05%20-%20Karamea%20-%20Waverley%20Street%20-%20Recommendation.pdf" TargetMode="External"/><Relationship Id="rId633" Type="http://schemas.openxmlformats.org/officeDocument/2006/relationships/hyperlink" Target="https://ftp.doc.govt.nz/public/file/8peU8wOGpEGjJZHle-9H0g/SLR%20-%20WSI%20-%20INA_46%20-%20Warwick%20River%20-%20Technical%20Report%20-%20DOC-6944865.pdf" TargetMode="External"/><Relationship Id="rId980" Type="http://schemas.openxmlformats.org/officeDocument/2006/relationships/hyperlink" Target="https://ftp.doc.govt.nz/public/file/4uVbMrLTpUKW7WowGg0woA/SLR%20-%20WSI%20-%20MAW_12%20%E2%80%93%20Callaghans%20Creek%20-%20Technical%20Report%20-%20DOC-6929772.pdf" TargetMode="External"/><Relationship Id="rId1056" Type="http://schemas.openxmlformats.org/officeDocument/2006/relationships/hyperlink" Target="https://ftp.doc.govt.nz/public/file/44qARNaxMUGXGyFzQ1Ymhg/SLR%20-%20WSI%20-%20MAW_15%20-%20Haupiri%2C%20Haupiri%20River%20-%20Recommendation.pdf" TargetMode="External"/><Relationship Id="rId840" Type="http://schemas.openxmlformats.org/officeDocument/2006/relationships/hyperlink" Target="https://ftp.doc.govt.nz/public/file/CmdQ-nrDBkW1tZ03Ckc2_w/SLR%20-%20WSI%20-%20KAW_08%20-%20Stockton%2C%20Millerton%2C%20Hector%20-%20Greenfield%20Street%20-%20Recommendation.pdf" TargetMode="External"/><Relationship Id="rId938" Type="http://schemas.openxmlformats.org/officeDocument/2006/relationships/hyperlink" Target="https://ftp.doc.govt.nz/public/file/f1WdpMnmNkW9UhVdT60mzw/SLR%20-%20WSI%20-%20MAW_37%20-%20Nelson%20Creek%20Farm%20and%20Bell%20Hill%20-%20Technical%20Report%20-%20DOC-6929747.pdf" TargetMode="External"/><Relationship Id="rId67" Type="http://schemas.openxmlformats.org/officeDocument/2006/relationships/hyperlink" Target="https://ftp.doc.govt.nz/public/file/xN441XZxUUmzgik8TmQMOw/SLR%20-%20WSI%20-%20HOK_35%20-%20Tarleton%20Falls%20and%20Woolhouse%20Creek%20MWP%20-%20DOC-6957216.pdf" TargetMode="External"/><Relationship Id="rId272" Type="http://schemas.openxmlformats.org/officeDocument/2006/relationships/hyperlink" Target="https://ftp.doc.govt.nz/public/file/Ra3-NlgGgUyPmrHPHFW9Zg/SLR%20-%20WSI%20-%20TWP_45%20-%20Turnbull%20River%20-%20Technical%20Report%20-%20DOC-6913487.pdf" TargetMode="External"/><Relationship Id="rId577" Type="http://schemas.openxmlformats.org/officeDocument/2006/relationships/hyperlink" Target="https://ftp.doc.govt.nz/public/file/VRzq64c32UCfiOnQtI8oNg/SLR%20-%20WSI%20-%20INA_11%20-%20Winding%20Creek%20-%20Technical%20Report%20-%20DOC-6944743.pdf" TargetMode="External"/><Relationship Id="rId700" Type="http://schemas.openxmlformats.org/officeDocument/2006/relationships/hyperlink" Target="https://ftp.doc.govt.nz/public/file/rRnodSofHUmrztIK4DHu5g/SLR%20-%20WSI%20-%20INA_34%20-%20Crushington%20-%20Blacks%20Point%20-%20Recommendation.pdf" TargetMode="External"/><Relationship Id="rId1123" Type="http://schemas.openxmlformats.org/officeDocument/2006/relationships/hyperlink" Target="https://ftp.doc.govt.nz/public/file/pCWfyfiJ1UaCAHFJoWzwlA/SLR%20-%20WSI%20-%20MAW_50%20-%20Crooked%20River%20-%20Recommendation.pdf" TargetMode="External"/><Relationship Id="rId132" Type="http://schemas.openxmlformats.org/officeDocument/2006/relationships/hyperlink" Target="https://ftp.doc.govt.nz/public/file/VPhEwUtUSEeEb5PyOV6V-g/SLR%20-%20WSI%20-%20HOK_08%20-%20Arahura%20River%20Mouth%20-%20Recommendation.pdf" TargetMode="External"/><Relationship Id="rId784" Type="http://schemas.openxmlformats.org/officeDocument/2006/relationships/hyperlink" Target="https://ftp.doc.govt.nz/public/file/wHOPYMemD0a5bVsSeqKmzQ/SLR%20-%20WSI%20-%20KAW_36%20-%20Madmans%20Creek%20-%20Technical%20Report%20-%20DOC-6865801.pdf" TargetMode="External"/><Relationship Id="rId991" Type="http://schemas.openxmlformats.org/officeDocument/2006/relationships/hyperlink" Target="https://ftp.doc.govt.nz/public/file/R32xLX-6xky-e77jZ8R3Kg/SLR%20-%20WSI%20-%20MAW_09%20%E2%80%93%20Otira-Kopara%20Granville%2C%20Grey%20River%20M%C4%81wheranui%20and%20Robinson%20River%20Forests%20-%20Technical%20Report%20-%20DOC-6931072.pdf" TargetMode="External"/><Relationship Id="rId1067" Type="http://schemas.openxmlformats.org/officeDocument/2006/relationships/hyperlink" Target="https://ftp.doc.govt.nz/public/file/pwiuI4NKMUyeVBJ7l9ormQ/SLR%20-%20WSI%20-%20MAW_25%20%26%20MAW_29%20-%20Grey%20River%20Mawheranui%20-%20Recommendation.pdf" TargetMode="External"/><Relationship Id="rId437" Type="http://schemas.openxmlformats.org/officeDocument/2006/relationships/hyperlink" Target="https://ftp.doc.govt.nz/public/file/zEyr_TaNQE_qswhXchrLrQ/SLR%20-%20WSI%20-%20KAR_10%20-%20Kelly%20Creek%20-%20Recommendation.pdf" TargetMode="External"/><Relationship Id="rId644" Type="http://schemas.openxmlformats.org/officeDocument/2006/relationships/hyperlink" Target="https://ftp.doc.govt.nz/public/file/yTLq-4MgOEOsjz5w4uuS3w/SLR%20-%20WSI%20-%20HOK_45%20-%20Mikonui%20River%20Mouth%20-%20Waitaha%20-%20Recommendation.pdf" TargetMode="External"/><Relationship Id="rId851" Type="http://schemas.openxmlformats.org/officeDocument/2006/relationships/hyperlink" Target="https://ftp.doc.govt.nz/public/file/LEmXU9Br_UidUmsPXMKpXQ/SLR%20-%20WSI%20-%20KAW_13%20-%20Jones%20Creek%20-%20Recommendation.pdf" TargetMode="External"/><Relationship Id="rId283" Type="http://schemas.openxmlformats.org/officeDocument/2006/relationships/hyperlink" Target="https://ftp.doc.govt.nz/public/file/EyQJJHZY0ESGmXL9_HEPPw/SLR%20-%20WSI%20-%20TWP_18%20-%20Whataroa%20River%2C%20Saltwater%20Forest%20-%20Technical%20Report%20-%20DOC-6913466.pdf" TargetMode="External"/><Relationship Id="rId490" Type="http://schemas.openxmlformats.org/officeDocument/2006/relationships/hyperlink" Target="https://ftp.doc.govt.nz/public/file/BKvF_R5ALUmmgMxcInfFUw/SLR%20-%20WSI%20-%20KAR_19%20-%20Northern%20Radiant%20Range%20-%20Technical%20Report%20-%20DOC-6756405.pdf" TargetMode="External"/><Relationship Id="rId504" Type="http://schemas.openxmlformats.org/officeDocument/2006/relationships/hyperlink" Target="https://ftp.doc.govt.nz/public/file/idSCLG-PMkmTpwuVhFfTTg/SLR%20-%20WSI%20-%20PAP_14%20-%20Punakaki%20River%20Coast%20Road%20-%20Technical%20Report%20-%20DOC-6877347.pdf" TargetMode="External"/><Relationship Id="rId711" Type="http://schemas.openxmlformats.org/officeDocument/2006/relationships/hyperlink" Target="https://ftp.doc.govt.nz/public/file/BDS6m9u29ka3oKiTa61_2g/SLR%20-%20WSI%20-%20INA_41%20-%20Palmer%20Road%2C%20Palmers%20Road%2C%20Upper%20Grey%20River%20-%20Recommendation.pdf" TargetMode="External"/><Relationship Id="rId949" Type="http://schemas.openxmlformats.org/officeDocument/2006/relationships/hyperlink" Target="https://ftp.doc.govt.nz/public/file/mQ04dPYU0kKsOrelJ7hxqw/SLR%20-%20WSI%20-%20MAW_31%20-%20Nelson%20Creek%20-%20Technical%20Report%20-%20DOC-6929753.pdf" TargetMode="External"/><Relationship Id="rId1134" Type="http://schemas.openxmlformats.org/officeDocument/2006/relationships/hyperlink" Target="https://ftp.doc.govt.nz/public/file/5QT9B1WFtkS1jGT1lSSjdA/SLR%20-%20WSI%20-%20MAW_09%20-%20Granville%20Forest%2C%20Grey%20River-M%C4%81wheranui%2C%20Otira-Kopara%20Forest%2C%20Robinson%20River%2C%20Crane%20Creek%20%E2%80%93%20Haupiri%20Road%20-%20Recommendation.pdf" TargetMode="External"/><Relationship Id="rId78" Type="http://schemas.openxmlformats.org/officeDocument/2006/relationships/hyperlink" Target="https://ftp.doc.govt.nz/public/file/M7RAVqSxKkCTpUF7B2BrwQ/SLR%20-%20WSI%20-%20HOK_41%20-%20Mount%20Greenland%20Road%20MWP%20-%20DOC-6957239.pdf" TargetMode="External"/><Relationship Id="rId143" Type="http://schemas.openxmlformats.org/officeDocument/2006/relationships/hyperlink" Target="https://ftp.doc.govt.nz/public/file/rxwjOq2uHk2OtBa17VF_yg/SLR%20-%20WSI%20-%20HOK_17%2018%2022%20-%20Blue%20Spur%20Kaniere%20Forest%20Kaniere%20Farm%20-%20Recommendation.pdf" TargetMode="External"/><Relationship Id="rId350" Type="http://schemas.openxmlformats.org/officeDocument/2006/relationships/hyperlink" Target="https://ftp.doc.govt.nz/public/file/-F26VZmBNk6M3svsUm2dIw/SLR%20-%20WSI%20-%20TWP_18%20-%20Whataroa%20River%2C%20Saltwater%20Forest%20-%20Recommendation.pdf" TargetMode="External"/><Relationship Id="rId588" Type="http://schemas.openxmlformats.org/officeDocument/2006/relationships/hyperlink" Target="https://ftp.doc.govt.nz/public/file/E7N0JHV3Y0aUlPJ00mJWrA/SLR%20-%20WSI%20-%20INA_17%20-%20Waitahu%20River%20-%20Technical%20Report%20-%20DOC-6944758.pdf" TargetMode="External"/><Relationship Id="rId795" Type="http://schemas.openxmlformats.org/officeDocument/2006/relationships/hyperlink" Target="https://ftp.doc.govt.nz/public/file/vbL0Rm08EUWYAHzwjbLB4A/SLR%20-%20WSI%20-%20KAW_33%20-%20Okari%20Lagoon%20-%20Technical%20Report%20-%20DOC-6865823.pdf" TargetMode="External"/><Relationship Id="rId809" Type="http://schemas.openxmlformats.org/officeDocument/2006/relationships/hyperlink" Target="https://ftp.doc.govt.nz/public/file/03Ykc162gUKr8vogjuBEWA/SLR%20-%20WSI%20-%20KAW_24%20-%20Orowaiti%20Road%20-%20Technical%20Report%20-%20DOC-6865814.pdf" TargetMode="External"/><Relationship Id="rId9" Type="http://schemas.openxmlformats.org/officeDocument/2006/relationships/hyperlink" Target="https://ftp.doc.govt.nz/public/file/zTf8doNbtka8jtPasoKL3A/SLR%20-%20WSI%20-%20HOK_01%20-%20Kumara%2C%20Greymouth%20-%20Technical%20Report%20MWP%20-%20DOC-6957006.pdf" TargetMode="External"/><Relationship Id="rId210" Type="http://schemas.openxmlformats.org/officeDocument/2006/relationships/hyperlink" Target="https://ftp.doc.govt.nz/public/file/L6smwUehDUCuk5j-UgJP_w/SLR%20-%20WSI%20-%20HOK_01%2C%2003%2C%2019%20-%20Kumara%2C%20Wardens%20Road%2C%20Taramakau%20Riverbed%2C%20Kawhaka%20Forest%2C%20Taramakau%20River-%C5%8Ctira%20River%2C%20Wanganui-Otira%20Catchments%20(part)%20-%20Recommendation.pdf" TargetMode="External"/><Relationship Id="rId448" Type="http://schemas.openxmlformats.org/officeDocument/2006/relationships/hyperlink" Target="https://ftp.doc.govt.nz/public/file/i5-E_1oMk0u8fs_C35XUYg/SLR%20-%20WSI%20-%20KAR_17%20-%20Little%20Wanganui%20River%20-%20Recommendation.pdf" TargetMode="External"/><Relationship Id="rId655" Type="http://schemas.openxmlformats.org/officeDocument/2006/relationships/hyperlink" Target="https://ftp.doc.govt.nz/public/file/CiqWllUGE0eLuFKGLd_abA/SLR%20-%20WSI%20-%20INA_06%20-%20Ram%20Creek%20-%20Recommendation%202%20SR.pdf" TargetMode="External"/><Relationship Id="rId862" Type="http://schemas.openxmlformats.org/officeDocument/2006/relationships/hyperlink" Target="https://ftp.doc.govt.nz/public/file/a4yxWiSbJkWNpUXME1vyaA/SLR%20-%20WSI%20-%20KAW_17%20-%20Mount%20Rochfort%20and%20Old%20Denniston%20School%20Site%20-%20Recommendation.pdf" TargetMode="External"/><Relationship Id="rId1078" Type="http://schemas.openxmlformats.org/officeDocument/2006/relationships/hyperlink" Target="https://ftp.doc.govt.nz/public/file/W4CkCLD3WE_fraJUW_4y4A/SLR%20-%20WSI%20-%20MAW_27%20-%20Sewell%20Peak%2C%20Brunner%20Forest%2C%20McLeans%20Creek%20and%20Batty%20Creek%20-%20Recommendation%201%20SR.pdf" TargetMode="External"/><Relationship Id="rId294" Type="http://schemas.openxmlformats.org/officeDocument/2006/relationships/hyperlink" Target="https://ftp.doc.govt.nz/public/file/1DosmyJEBU2ow5BMqZbjqQ/SLR%20-%20WSI%20-%20TWP_12%20-%20Duart%20Farm%20west%20Poerua%20-%20Technical%20Report%20-%20DOC-6913473.pdf" TargetMode="External"/><Relationship Id="rId308" Type="http://schemas.openxmlformats.org/officeDocument/2006/relationships/hyperlink" Target="https://ftp.doc.govt.nz/public/file/4BHuv6V2e0y3khBD4458xw/SLR%20-%20WSI%20-%20TWP_03%20-%20Waitaha%20River%20Mouth%2C%20Ounatai%20Lagoon%2C%20Ianthe%20Forest%20-%20Technical%20Report%20-%20DOC-6913482.pdf" TargetMode="External"/><Relationship Id="rId515" Type="http://schemas.openxmlformats.org/officeDocument/2006/relationships/hyperlink" Target="https://ftp.doc.govt.nz/public/file/3zLicQNg1Uamb-oi6_hOhw/SLR%20-%20WSI%20-%20PAP_07%20-%20Four%20Mile%20River%20-%20Red%20Jacket%20Creek%20-%20Technical%20Report%20-%20DOC-6877766.pdf" TargetMode="External"/><Relationship Id="rId722" Type="http://schemas.openxmlformats.org/officeDocument/2006/relationships/hyperlink" Target="https://ftp.doc.govt.nz/public/file/3mwV578lr0K2Ag5aQ5Sjrg/SLR%20-%20WSI%20-%20INA_47%20-%20Caves%20Road%2C%20Diamond%20Creek%2C%20Rappahannock%20River%20-%20Recommendation.pdf" TargetMode="External"/><Relationship Id="rId89" Type="http://schemas.openxmlformats.org/officeDocument/2006/relationships/hyperlink" Target="https://ftp.doc.govt.nz/public/file/vSSeHqxwUka8kNwz5G9shA/SLR%20-%20WSI%20-%20HOK_49%20-%20Little%20Waitaha%20River%20-%20Technical%20Report%20MWP%20-%20DOC-6957270.pdf" TargetMode="External"/><Relationship Id="rId154" Type="http://schemas.openxmlformats.org/officeDocument/2006/relationships/hyperlink" Target="https://ftp.doc.govt.nz/public/file/MFkUF-CJ3kGGhpkafffaQw/SLR%20-%20WSI%20-%20HOK_19%2C%2021%2C%2033%20-%20Hokitika%20-%20Kokatahi%20riverbeds%2C%20Wanganui-Otira%20Catchments%20(part)%2C%20Butlers%20-%20Recommendation.pdf" TargetMode="External"/><Relationship Id="rId361" Type="http://schemas.openxmlformats.org/officeDocument/2006/relationships/hyperlink" Target="https://ftp.doc.govt.nz/public/file/vllGInKTSES0QzaZoXjdsg/SLR%20-%20WSI%20-%20TWP_25%20-%20Docherty%20Creek%2C%20Waiho%20River%2C%20Tatare%20Stream%20%20-%20Recommendation.pdf" TargetMode="External"/><Relationship Id="rId599" Type="http://schemas.openxmlformats.org/officeDocument/2006/relationships/hyperlink" Target="https://ftp.doc.govt.nz/public/file/lWysG4FZ5U6cVU54FPukXA/SLR%20-%20WSI%20-%20INA_24%20-%20Stony%20Creek%20-%20Technical%20Report%20-%20DOC-6944786.pdf" TargetMode="External"/><Relationship Id="rId1005" Type="http://schemas.openxmlformats.org/officeDocument/2006/relationships/hyperlink" Target="https://ftp.doc.govt.nz/public/file/2tjahJi16EajvHnqCgueQA/SLR%20-%20WSI%20-%20MAW_02%20%E2%80%93%20Big%20River%20and%20Pike%20Stream%20-%20Technical%20Report%20-%20DOC-6929781.pdf" TargetMode="External"/><Relationship Id="rId459" Type="http://schemas.openxmlformats.org/officeDocument/2006/relationships/hyperlink" Target="https://ftp.doc.govt.nz/public/file/ac_zZtgF-ke33X0EhPph7A/SLR%20-%20WSI%20-%20KAR_04%20-%20Oparara%20Riverbed%20-%20Technical%20Report%20-%20DOC-6756391.pdf" TargetMode="External"/><Relationship Id="rId666" Type="http://schemas.openxmlformats.org/officeDocument/2006/relationships/hyperlink" Target="https://ftp.doc.govt.nz/public/file/3CIYM-xgakuDpp-1PMvw4g/SLR%20-%20WSI%20-%20INA_12%20-%20Inangahua%20River%2C%20Inangahua%20Riverbed%20-%20Recommendation%202%20Dis.pdf" TargetMode="External"/><Relationship Id="rId873" Type="http://schemas.openxmlformats.org/officeDocument/2006/relationships/hyperlink" Target="https://ftp.doc.govt.nz/public/file/62Fcwg1oMEKGaZuby_HXiA/SLR%20-%20WSI%20-%20KAW_23%20-%20Orowaiti%20River%20Mouth%2C%20Buller%20River%20Mouth%20-%20Recommendation%201%20RR.pdf" TargetMode="External"/><Relationship Id="rId1089" Type="http://schemas.openxmlformats.org/officeDocument/2006/relationships/hyperlink" Target="https://ftp.doc.govt.nz/public/file/rWJGmZoc4kuJz6NOElbKSw/SLR%20-%20WSI%20-%20MAW_31%20-%20Nelson%20Creek%20-%20Recommendation.pdf" TargetMode="External"/><Relationship Id="rId16" Type="http://schemas.openxmlformats.org/officeDocument/2006/relationships/hyperlink" Target="https://ftp.doc.govt.nz/public/file/_zhYolcV2UGu6TRu_puNOg/SLR%20-%20WSI%20-%20HOK_04%20-%20Chesterfield%20and%20Kapitea%20Creek%20-%20Technical%20Report%20MWP%20-%20DOC-6957021.pdf" TargetMode="External"/><Relationship Id="rId221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319" Type="http://schemas.openxmlformats.org/officeDocument/2006/relationships/hyperlink" Target="https://ftp.doc.govt.nz/public/file/s-8FV_JynEGknz1Tr8BvrA/SLR%20-%20WSI%20-%20TWP_02%20-%20Duffers%20Creek%20-%20Recommendation.pdf" TargetMode="External"/><Relationship Id="rId526" Type="http://schemas.openxmlformats.org/officeDocument/2006/relationships/hyperlink" Target="https://ftp.doc.govt.nz/public/file/Mf1mzlvzukCYK0dXjNj-5Q/SLR%20-%20WSI%20-%20PAP_02%20-%20Northern%20Paparoa%20Range%20and%20Little%20Totara%20River%20-%20Technical%20Report%20-%20DOC-6876518.pdf" TargetMode="External"/><Relationship Id="rId733" Type="http://schemas.openxmlformats.org/officeDocument/2006/relationships/hyperlink" Target="https://ftp.doc.govt.nz/public/file/dkWtqbzbhk_z0xYDoWhZRg/SLR%20-%20WSI%20-%20INA_53%20-%20Maruia%20River%20-%20Recommendation.pdf" TargetMode="External"/><Relationship Id="rId940" Type="http://schemas.openxmlformats.org/officeDocument/2006/relationships/hyperlink" Target="https://ftp.doc.govt.nz/public/file/V3Ruq-efxk_OKiPijtkPxg/SLR%20-%20WSI%20-%20MAW_36%20-Maori%20Gully%20Creek%20-%20Technical%20Report%20-%20DOC-6929748.pdf" TargetMode="External"/><Relationship Id="rId1016" Type="http://schemas.openxmlformats.org/officeDocument/2006/relationships/hyperlink" Target="https://ftp.doc.govt.nz/public/file/29pBCE8_xkWxqEfERNhOmg/SLR%20-%20WSI%20-%20MAW_01%20-%20Mt%20Marshall%20-%20Recommendation.pdf" TargetMode="External"/><Relationship Id="rId165" Type="http://schemas.openxmlformats.org/officeDocument/2006/relationships/hyperlink" Target="https://ftp.doc.govt.nz/public/file/byy26m9hWUKpnAVMAM8mGA/SLR%20-%20WSI%20-%20HOK_31%20-%20Seddon%20Terrace%20-%20Recommendation.pdf" TargetMode="External"/><Relationship Id="rId372" Type="http://schemas.openxmlformats.org/officeDocument/2006/relationships/hyperlink" Target="https://ftp.doc.govt.nz/public/file/iAkWrs_K40iCqUPMbq0Ozg/SLR%20-%20WSI%20-%20TWP_29%20-%20Omoeroa%20River%2C%20Waikukupa%20River%20-%20Recommendation.pdf" TargetMode="External"/><Relationship Id="rId677" Type="http://schemas.openxmlformats.org/officeDocument/2006/relationships/hyperlink" Target="https://ftp.doc.govt.nz/public/file/qGxzeZ5Fd06VBGAeTHNyQQ/SLR%20-%20WSI%20-%20INA_18%20-%20Reefton%20-%20Recommendation.pdf" TargetMode="External"/><Relationship Id="rId800" Type="http://schemas.openxmlformats.org/officeDocument/2006/relationships/hyperlink" Target="https://ftp.doc.govt.nz/public/file/fghniN5bwkKhzLJYW1tgkA/SLR%20-%20WSI%20-%20KAW_30%20-%20Cape%20Foulwind%20Farm%20-%20Technical%20Report%20-%20DOC-6865820.pdf" TargetMode="External"/><Relationship Id="rId232" Type="http://schemas.openxmlformats.org/officeDocument/2006/relationships/hyperlink" Target="https://ftp.doc.govt.nz/public/file/Kg8esTl49kKYhgVSPEvzEQ/SLR%20-%20WSI%20-%20TWP_27%20-%20Waiho%20Gorge%20-%20Technical%20Report%20-%20DOC-6913458.pdf" TargetMode="External"/><Relationship Id="rId884" Type="http://schemas.openxmlformats.org/officeDocument/2006/relationships/hyperlink" Target="https://ftp.doc.govt.nz/public/file/yoRiFi5nZEWxNg6bCCB2wg/SLR%20-%20WSI%20-%20KAW_30%20-%20Cape%20Foulwind%20Farm%20-%20Recommendation.pdf" TargetMode="External"/><Relationship Id="rId27" Type="http://schemas.openxmlformats.org/officeDocument/2006/relationships/hyperlink" Target="https://ftp.doc.govt.nz/public/file/Fb0G4eHOJk2m-1QPCjlDjg/SLR%20-%20WSI%20-%20HOK_13%20-Shamrock%20Creek%20-%20Technical%20Report%20MWP%20-%20DOC-6957080.pdf" TargetMode="External"/><Relationship Id="rId537" Type="http://schemas.openxmlformats.org/officeDocument/2006/relationships/hyperlink" Target="https://ftp.doc.govt.nz/public/file/VgIZl5V0xEKAroj0c8zZPA/SLR%20-%20WSI%20-%20PAP_06%20-%20Charleston%2C%20Basin%20Road%2C%20Nile%20River%20-%20Recommendation.pdf" TargetMode="External"/><Relationship Id="rId744" Type="http://schemas.openxmlformats.org/officeDocument/2006/relationships/hyperlink" Target="https://ftp.doc.govt.nz/public/file/UFV9U_AGTE_Zahe8CPKRhQ/SLR%20-%20WSI%20-%20KAW_05%20%E2%80%93%20Seddonville%20Frank%20and%20Fletcher%20Stream%20-%20Technical%20Report%20-%20DOC-6863878.pdf" TargetMode="External"/><Relationship Id="rId951" Type="http://schemas.openxmlformats.org/officeDocument/2006/relationships/hyperlink" Target="https://ftp.doc.govt.nz/public/file/DeSW9NBn80aZkYYX9L5pxw/SLR%20-%20WSI%20-%20MAW_30%20-%20Blaketown%20-%20Technical%20Report%20-%20DOC-6929754.pdf" TargetMode="External"/><Relationship Id="rId80" Type="http://schemas.openxmlformats.org/officeDocument/2006/relationships/hyperlink" Target="https://ftp.doc.govt.nz/public/file/ch9mR4nMJkSRN2ISKVl3tA/SLR%20-%20WSI%20-%20HOK_43%20-%20Totara%20-%20Mikonui%20Forests%2C%20Mcleods%20Road%20and%20Mine%20Creek%20MWP%20-%20DOC-6957244.pdf" TargetMode="External"/><Relationship Id="rId176" Type="http://schemas.openxmlformats.org/officeDocument/2006/relationships/hyperlink" Target="https://ftp.doc.govt.nz/public/file/FoBpje_knkOYulg8U5FBKw/SLR%20-%20WSI%20-%20HOK_35%2C%2043%2C%2047%20-%20Totara-Mikonui%20Forests%2C%20Tarleton%20Falls%2C%20Mikonui%20River%2C%20Mine%20Creek%2C%20Woolhouse%20Creek%2C%20Mcleods%20Road%20-%20Recommendation.pdf" TargetMode="External"/><Relationship Id="rId383" Type="http://schemas.openxmlformats.org/officeDocument/2006/relationships/hyperlink" Target="https://ftp.doc.govt.nz/public/file/-PM9D8OkGUidHUxZzV-2uw/SLR%20-%20WSI%20-%20TWP_35%20-%20Fox%20River%20-%20Recommendation.pdf" TargetMode="External"/><Relationship Id="rId590" Type="http://schemas.openxmlformats.org/officeDocument/2006/relationships/hyperlink" Target="https://ftp.doc.govt.nz/public/file/3qHkfGgQzkOXqa1-k5rI0A/SLR%20-%20WSI%20-%20INA_07%20-%20Inangahua%20-%20Lancaster%20Street%20and%20Upper%20Buller%20Gorge%20Road%20-%20Technical%20Report%20-%20DOC-6944736.pdf" TargetMode="External"/><Relationship Id="rId604" Type="http://schemas.openxmlformats.org/officeDocument/2006/relationships/hyperlink" Target="https://ftp.doc.govt.nz/public/file/c_Dn3TNgRU2xK_mMDbmFZw/SLR%20-%20WSI%20-%20INA_29%20-%20Blackwater%20Creek%20-%20Technical%20Report%20-%20DOC-6944804.pdf" TargetMode="External"/><Relationship Id="rId811" Type="http://schemas.openxmlformats.org/officeDocument/2006/relationships/hyperlink" Target="https://ftp.doc.govt.nz/public/file/95kMY3LkMkWor2Pu8koZsg/SLR%20-%20WSI%20-%20KAW_23%20-%20Utopia%20Road%2C%20Orowaiti%20River%20Mouth%2C%20Buller%20River%20Mouth%20-%20Technical%20Report%20-%20DOC-6865813.pdf" TargetMode="External"/><Relationship Id="rId1027" Type="http://schemas.openxmlformats.org/officeDocument/2006/relationships/hyperlink" Target="https://ftp.doc.govt.nz/public/file/M2jMZbRHrEOMn2VMI5MyHQ/SLR%20-%20WSI%20-%20MAW_04%20-%20Grey%20River%20Mawheranui%20and%20Rough%20River%20-%20Recommendation.pdf" TargetMode="External"/><Relationship Id="rId243" Type="http://schemas.openxmlformats.org/officeDocument/2006/relationships/hyperlink" Target="https://ftp.doc.govt.nz/public/file/UGIWnXKdDkeFGkKlOrvnwQ/SLR%20-%20WSI%20-%20TWP_31%20-%20Gillespies%20Beach%20-%20Technical%20Report%20-%20DOC-6913454.pdf" TargetMode="External"/><Relationship Id="rId450" Type="http://schemas.openxmlformats.org/officeDocument/2006/relationships/hyperlink" Target="https://ftp.doc.govt.nz/public/file/ZhQWG6MgwEC127gkFSEYWw/SLR%20-%20WSI%20-%20KAR_18%20-%20O'Connor%20Creek%20-%20Boulder%20Creek%20-%20Recommendation.pdf" TargetMode="External"/><Relationship Id="rId688" Type="http://schemas.openxmlformats.org/officeDocument/2006/relationships/hyperlink" Target="https://ftp.doc.govt.nz/public/file/B8n8lM_F5E2VTq9mAVcwAA/SLR%20-%20WSI%20-%20INA_25%20-%20Murphy%20Creek%20-%20Recommendation.pdf" TargetMode="External"/><Relationship Id="rId895" Type="http://schemas.openxmlformats.org/officeDocument/2006/relationships/hyperlink" Target="https://ftp.doc.govt.nz/public/file/quB8kgOLO02GwwrCacOWPw/SLR%20-%20WSI%20-%20KAW_35%20-%20Rahui%2C%20Rahui%20Beach%20Road%20-%20Recommendation%202%20WMA.pdf" TargetMode="External"/><Relationship Id="rId909" Type="http://schemas.openxmlformats.org/officeDocument/2006/relationships/hyperlink" Target="https://ftp.doc.govt.nz/public/file/85OJr4LM0UmrhnGKApI1zA/SLR%20-%20WSI%20-%20MAW_51%20-%20Hohonu%20River%20-%20Technical%20Report%20-%20DOC-6929734.pdf" TargetMode="External"/><Relationship Id="rId1080" Type="http://schemas.openxmlformats.org/officeDocument/2006/relationships/hyperlink" Target="https://ftp.doc.govt.nz/public/file/-2bLGDIdtE2lz4qajG5wSA/SLR%20-%20WSI%20-%20MAW_27%20-%20Sewell%20Peak%2C%20Taylorville%20-%20Recommendation%202%20HR.pdf" TargetMode="External"/><Relationship Id="rId38" Type="http://schemas.openxmlformats.org/officeDocument/2006/relationships/hyperlink" Target="https://ftp.doc.govt.nz/public/file/iZE4b50Mskydz6azzNtydQ/SLR%20-%20WSI%20-%20HOK_19%20-%20Hokitika%20River%20-%20MWP%20-%20DOC-6957122.pdf" TargetMode="External"/><Relationship Id="rId103" Type="http://schemas.openxmlformats.org/officeDocument/2006/relationships/hyperlink" Target="https://ftp.doc.govt.nz/public/file/vSSeHqxwUka8kNwz5G9shA/SLR%20-%20WSI%20-%20HOK_49%20-%20Little%20Waitaha%20River%20-%20Technical%20Report%20MWP%20-%20DOC-6957270.pdf" TargetMode="External"/><Relationship Id="rId310" Type="http://schemas.openxmlformats.org/officeDocument/2006/relationships/hyperlink" Target="https://ftp.doc.govt.nz/public/file/VFv2ch5cH023ikyGEgm5xw/SLR%20-%20WSI%20-%20TWP_01%20-%20K%C4%81k%C4%81potahi%20-%20Technical%20Report%20-%20DOC-6890908.pdf" TargetMode="External"/><Relationship Id="rId548" Type="http://schemas.openxmlformats.org/officeDocument/2006/relationships/hyperlink" Target="https://ftp.doc.govt.nz/public/file/Vbx3LBIJkEuDjnk06XmRug/SLR%20-%20WSI%20-%20PAP_12%20-%20Punakaiki%20River%20Mouth%20-%20Recommendation.pdf" TargetMode="External"/><Relationship Id="rId755" Type="http://schemas.openxmlformats.org/officeDocument/2006/relationships/hyperlink" Target="https://ftp.doc.govt.nz/public/file/JOH4PvuEjEC3Uex7vBHGXA/SLR%20-%20WSI%20-%20KAW_08%20%E2%80%93%20Stockton%20%E2%80%93%20Millerton%20-%20Technical%20Report%20-%20DOC-6863883.pdf" TargetMode="External"/><Relationship Id="rId962" Type="http://schemas.openxmlformats.org/officeDocument/2006/relationships/hyperlink" Target="https://ftp.doc.govt.nz/public/file/C8BAXz67ekmoYwxpGJQtsg/SLR%20-%20WSI%20-%20MAW_26%20%E2%80%93%20Blackball%20Creek%20and%20Terraces%2C%20Blackball%20and%20Atarau%20-%20Technical%20Report%20%20-%20DOC-6929758.pdf" TargetMode="External"/><Relationship Id="rId91" Type="http://schemas.openxmlformats.org/officeDocument/2006/relationships/hyperlink" Target="https://ftp.doc.govt.nz/public/file/1YFzSVixeEmdz1myUEw1oQ/SLR%20-%20WSI%20-%20HOK_50%20-%20Waitaha%20Riverbed%20-%20Technical%20Report%20MWP%20-%20DOC-6957273.pdf" TargetMode="External"/><Relationship Id="rId187" Type="http://schemas.openxmlformats.org/officeDocument/2006/relationships/hyperlink" Target="https://ftp.doc.govt.nz/public/file/TeApe2GMo0iirmnbo4YKfg/SLR%20-%20WSI%20-%20HOK_44%20-%20Mikonui%20River%20-%20SH%206%20-%20Recommendation.pdf" TargetMode="External"/><Relationship Id="rId394" Type="http://schemas.openxmlformats.org/officeDocument/2006/relationships/hyperlink" Target="https://ftp.doc.govt.nz/public/file/ZmgWIxDRvUatHKnp8r_FZA/SLR%20-%20WSI%20-%20TWP_45%20-%20Turnbull%20River%20-%20Recommendation.pdf" TargetMode="External"/><Relationship Id="rId408" Type="http://schemas.openxmlformats.org/officeDocument/2006/relationships/hyperlink" Target="https://ftp.doc.govt.nz/public/file/WGNH_Ktaq0iYCJ3vu5q7yw/SLR%20-%20WSI%20-%20TWP_36%20-%20Cook%20River-Weheka%20to%20Haast%20River%2C%20Mahitahi%20Riverbed%2C%20Paringa%20Bridge%2C%20Abbey%20Rocks%20-%20Recommendation.pdf" TargetMode="External"/><Relationship Id="rId615" Type="http://schemas.openxmlformats.org/officeDocument/2006/relationships/hyperlink" Target="https://ftp.doc.govt.nz/public/file/GjQm-zYpEUmzYHRd785SqQ/SLR%20-%20WSI%20-%20INA_37%20-%20Inangahua%20River%20-%20Rahu%20Saddle%20-%20Technical%20Report%20-%20DOC-6944824.pdf" TargetMode="External"/><Relationship Id="rId822" Type="http://schemas.openxmlformats.org/officeDocument/2006/relationships/hyperlink" Target="https://ftp.doc.govt.nz/public/file/PNFfBNBdAEqwIdOwpeJKQQ/SLR%20-%20WSI%20-%20KAW_17%20-%20Old%20Denniston%20School%20Site%2C%20Mount%20Rochfort%20-%20Technical%20Report%20-%20DOC-6865807.pdf" TargetMode="External"/><Relationship Id="rId1038" Type="http://schemas.openxmlformats.org/officeDocument/2006/relationships/hyperlink" Target="https://ftp.doc.govt.nz/public/file/lMyD-c6IckyKFe0g_Fs9WA/SLR%20-%20WSI%20-%20MAW_10%20-%20Moonlight%20Creek%20-%20Recommendation%202%20HR.pdf" TargetMode="External"/><Relationship Id="rId254" Type="http://schemas.openxmlformats.org/officeDocument/2006/relationships/hyperlink" Target="https://ftp.doc.govt.nz/public/file/DHeeP-1Z90m5KYI-zqz-fg/SLR%20-%20WSI%20-%20TWP_38%20-%20Dicks%20Creek%20-%20Technical%20Report%20-%20DOC-6913447.pdf" TargetMode="External"/><Relationship Id="rId699" Type="http://schemas.openxmlformats.org/officeDocument/2006/relationships/hyperlink" Target="https://ftp.doc.govt.nz/public/file/rRnodSofHUmrztIK4DHu5g/SLR%20-%20WSI%20-%20INA_34%20-%20Crushington%20-%20Blacks%20Point%20-%20Recommendation.pdf" TargetMode="External"/><Relationship Id="rId1091" Type="http://schemas.openxmlformats.org/officeDocument/2006/relationships/hyperlink" Target="https://ftp.doc.govt.nz/public/file/d7ImCAhKJUaVsRfGhJicmw/SLR%20-%20WSI%20-%20MAW_35%20-%20Dunganville%20Road%20and%20Omoto%20Forest%20-%20Recommendation.pdf" TargetMode="External"/><Relationship Id="rId1105" Type="http://schemas.openxmlformats.org/officeDocument/2006/relationships/hyperlink" Target="https://ftp.doc.govt.nz/public/file/sFBSrWtRhkSL9EZeRCGI3g/SLR%20-%20WSI%20-%20MAW_45%20-%20Taku%20Street-Moana%20-%20Recommendation.pdf" TargetMode="External"/><Relationship Id="rId49" Type="http://schemas.openxmlformats.org/officeDocument/2006/relationships/hyperlink" Target="https://ftp.doc.govt.nz/public/file/b5QFA3Hn3EKQ8VoM5EL0pA/SLR%20-%20WSI%20-%20HOK_24%20-%20Wainihinihi%20Creek%20MWP%20-%20DOC-6957170.pdf" TargetMode="External"/><Relationship Id="rId114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461" Type="http://schemas.openxmlformats.org/officeDocument/2006/relationships/hyperlink" Target="https://ftp.doc.govt.nz/public/file/ac_zZtgF-ke33X0EhPph7A/SLR%20-%20WSI%20-%20KAR_04%20-%20Oparara%20Riverbed%20-%20Technical%20Report%20-%20DOC-6756391.pdf" TargetMode="External"/><Relationship Id="rId559" Type="http://schemas.openxmlformats.org/officeDocument/2006/relationships/hyperlink" Target="https://ftp.doc.govt.nz/public/file/B3ND77hwnUqW9luUUkZI1g/SLR%20-%20WSI%20-%20PAP_18%20-%20Paparoa%20Range%20South%2C%20Barrytown%2C%20Baker%20Creek%2C%20Seventeen%20Mile%20Bluff%20-%20Recommendation.pdf" TargetMode="External"/><Relationship Id="rId766" Type="http://schemas.openxmlformats.org/officeDocument/2006/relationships/hyperlink" Target="https://ftp.doc.govt.nz/public/file/3rAKjAGPL0SzObRYF7jT6w/SLR%20-%20WSI%20-%20KAW_15%20-%20Denniston%2C%20Waimangaroa%20River-Denniston%2C%20Denniston-Boswell%20Street%20-%20Technical%20Report%20-%20DOC-6865805.pdf" TargetMode="External"/><Relationship Id="rId198" Type="http://schemas.openxmlformats.org/officeDocument/2006/relationships/hyperlink" Target="https://ftp.doc.govt.nz/public/file/PiuG2UbuJEOSxqAN-tJswg/SLR%20-%20WSI%20-%20HOK_52%20-%20Waitaha%20Forest%20-%20Recommendation.pdf" TargetMode="External"/><Relationship Id="rId321" Type="http://schemas.openxmlformats.org/officeDocument/2006/relationships/hyperlink" Target="https://ftp.doc.govt.nz/public/file/Xjr4yUKrUEWvbXbzdiqKng/SLR%20-%20WSI%20-%20TWP_03%20-%20Waitaha%20River%20Mouth%2C%20Ounatai%20Lagoon%2C%20Ianthe%20Forest%20-%20Recommendation.pdf" TargetMode="External"/><Relationship Id="rId419" Type="http://schemas.openxmlformats.org/officeDocument/2006/relationships/hyperlink" Target="https://ftp.doc.govt.nz/public/file/WURA5ZMQtUqgtstxnbT5Bg/SLR%20-%20WSI%20-%20KAR_02%20-%20Oparara%20River%20Lagoon%20-%20Recommendation.pdf" TargetMode="External"/><Relationship Id="rId626" Type="http://schemas.openxmlformats.org/officeDocument/2006/relationships/hyperlink" Target="https://ftp.doc.govt.nz/public/file/9GxqHmM56EmPDVhOu0aJTg/SLR%20-%20WSI%20-%20INA_42%20-%20Glengarry%20Stream%20-%20Technical%20Report%20-%20DOC-6944849.pdf" TargetMode="External"/><Relationship Id="rId973" Type="http://schemas.openxmlformats.org/officeDocument/2006/relationships/hyperlink" Target="https://ftp.doc.govt.nz/public/file/0y4KahBO5EauplPmdJCtkw/SLR%20-%20WSI%20-%20MAW_23%20%E2%80%93%20Roa%20-%20Blackball%20Creek%20-%20Technical%20Report%20-%20DOC-6929761.pdf" TargetMode="External"/><Relationship Id="rId1049" Type="http://schemas.openxmlformats.org/officeDocument/2006/relationships/hyperlink" Target="https://ftp.doc.govt.nz/public/file/H4rrWsyGI0a29XwTJ_3L6w/SLR%20-%20WSI%20-%20MAW_12%2C%2033%2C%2034%2C%2039%20-%20Bell%20Hill%20Farm%2C%20Blackwater%20Creek%20%E2%80%93%20Souters%20Creek%2C%20Callaghans%2C%20Kangaroo%20%26%20Ongionui%20creeks%20-%20Recommendation.pdf" TargetMode="External"/><Relationship Id="rId833" Type="http://schemas.openxmlformats.org/officeDocument/2006/relationships/hyperlink" Target="https://ftp.doc.govt.nz/public/file/GTxmEA1gJkuudyINTxCCIA/SLR%20-%20WSI%20-%20KAW_05%20-%20Seddonville%2C%20Frank%20Stream%20-%20Recommendation%202%20EA.pdf" TargetMode="External"/><Relationship Id="rId1116" Type="http://schemas.openxmlformats.org/officeDocument/2006/relationships/hyperlink" Target="https://ftp.doc.govt.nz/public/file/096KOOVsd0SxwBQGLbxvTA/SLR%20-%20WSI%20-%20MAW_51%20-%20Hohonu%20River%20-%20Recommendation.pdf" TargetMode="External"/><Relationship Id="rId265" Type="http://schemas.openxmlformats.org/officeDocument/2006/relationships/hyperlink" Target="https://ftp.doc.govt.nz/public/file/ekj4OOP8UEG82YYjI8EHeg/SLR%20-%20WSI%20-%20TWP_43%20-%20Okuru-Waiatoto%20-%20Technical%20Report%20-%20DOC-6913489.pdf" TargetMode="External"/><Relationship Id="rId472" Type="http://schemas.openxmlformats.org/officeDocument/2006/relationships/hyperlink" Target="https://ftp.doc.govt.nz/public/file/6w-jsvFChEO_U8Zdj8D_iQ/SLR%20-%20WSI%20-%20KAR_09%20-%20Elfin%20Bluff%20-%20Technical%20Report%20-%20DOC-6756386.pdf" TargetMode="External"/><Relationship Id="rId900" Type="http://schemas.openxmlformats.org/officeDocument/2006/relationships/hyperlink" Target="https://ftp.doc.govt.nz/public/file/FsaW92G-v02DrwXrvVAI9A/SLR%20-%20WSI%20-%20KAW_39%20-%20Inangahua%20Junction%20-%20Buller%20River%20-%20Recommendation.pdf" TargetMode="External"/><Relationship Id="rId125" Type="http://schemas.openxmlformats.org/officeDocument/2006/relationships/hyperlink" Target="https://ftp.doc.govt.nz/public/file/L6smwUehDUCuk5j-UgJP_w/SLR%20-%20WSI%20-%20HOK_01%2C%2003%2C%2019%20-%20Kumara%2C%20Wardens%20Road%2C%20Taramakau%20Riverbed%2C%20Kawhaka%20Forest%2C%20Taramakau%20River-%C5%8Ctira%20River%2C%20Wanganui-Otira%20Catchments%20(part)%20-%20Recommendation.pdf" TargetMode="External"/><Relationship Id="rId332" Type="http://schemas.openxmlformats.org/officeDocument/2006/relationships/hyperlink" Target="https://ftp.doc.govt.nz/public/file/i_SmfVk6zkqRem-vD93fMg/SLR%20-%20WSI%20-%20TWP_06%20-%20Wanganui%20Riverbed%20-%20Recommendation.pdf" TargetMode="External"/><Relationship Id="rId777" Type="http://schemas.openxmlformats.org/officeDocument/2006/relationships/hyperlink" Target="https://ftp.doc.govt.nz/public/file/QU5jvqDvB0q6DyC_6SABBg/SLR%20-%20WSI%20-%20KAW_43%20-%20Buller%20River%20Estuary%20-%20Technical%20Report%20-%20DOC-6865827.pdf" TargetMode="External"/><Relationship Id="rId984" Type="http://schemas.openxmlformats.org/officeDocument/2006/relationships/hyperlink" Target="https://ftp.doc.govt.nz/public/file/92KJe_d2QUeDeR4ZrmTWsQ/SLR%20-%20WSI%20-%20MAW_10%20%E2%80%93%20Moonlight%20Creek%20and%20Roaring%20Meg%20-%20Technical%20Report%20-%20DOC-6929774.pdf" TargetMode="External"/><Relationship Id="rId637" Type="http://schemas.openxmlformats.org/officeDocument/2006/relationships/hyperlink" Target="https://ftp.doc.govt.nz/public/file/gfP1L_eZAkm1Nlrjh-Lz2g/SLR%20-%20WSI%20-%20INA_50%20-%20Maruia%20River%20-%20Technical%20Report%20-%20DOC-6944874.pdf" TargetMode="External"/><Relationship Id="rId844" Type="http://schemas.openxmlformats.org/officeDocument/2006/relationships/hyperlink" Target="https://ftp.doc.govt.nz/public/file/9xVSnKK5MUyhTSnJD73n4Q/SLR%20-%20WSI%20-%20KAW_09%20-%20Millerton%20Township%20-%20Recommendation%202%20HR.pdf" TargetMode="External"/><Relationship Id="rId276" Type="http://schemas.openxmlformats.org/officeDocument/2006/relationships/hyperlink" Target="https://ftp.doc.govt.nz/public/file/E_HmrkV0PUmgooJWY9DPMw/SLR%20-%20WSI%20-%20TWP_47%20-%20Neils%20Beach%20-%20Technical%20Report%20-%20DOC-6913485.pdf" TargetMode="External"/><Relationship Id="rId483" Type="http://schemas.openxmlformats.org/officeDocument/2006/relationships/hyperlink" Target="https://ftp.doc.govt.nz/public/file/fsYZ6sjgyEiAORKYuA5pYg/SLR%20-%20WSI%20-%20KAR_16%20-%20Scobie%20Clearing%20-%20Technical%20Report%20-%20DOC-6756402.pdf" TargetMode="External"/><Relationship Id="rId690" Type="http://schemas.openxmlformats.org/officeDocument/2006/relationships/hyperlink" Target="https://ftp.doc.govt.nz/public/file/lJyNqw-OeEumcDx9IJUnHQ/SLR%20-%20WSI%20-%20INA_27%20-%20Blackwater%20River%20-%20Recommendation.pdf" TargetMode="External"/><Relationship Id="rId704" Type="http://schemas.openxmlformats.org/officeDocument/2006/relationships/hyperlink" Target="https://ftp.doc.govt.nz/public/file/ya5bHD2CTEegok1MXOzcig/SLR%20-%20WSI%20-%20INA_38%20-%20Bald%20Hill%20-%20Recommendation.pdf" TargetMode="External"/><Relationship Id="rId911" Type="http://schemas.openxmlformats.org/officeDocument/2006/relationships/hyperlink" Target="https://ftp.doc.govt.nz/public/file/02lYMT8NxkeNlQekLEZ60Q/SLR%20-%20WSI%20-%20MAW_46%20-%20Moana%20-%20Technical%20Report%20-%20DOC-6929739.pdf" TargetMode="External"/><Relationship Id="rId1127" Type="http://schemas.openxmlformats.org/officeDocument/2006/relationships/hyperlink" Target="https://ftp.doc.govt.nz/public/file/H4rrWsyGI0a29XwTJ_3L6w/SLR%20-%20WSI%20-%20MAW_12%2C%2033%2C%2034%2C%2039%20-%20Bell%20Hill%20Farm%2C%20Blackwater%20Creek%20%E2%80%93%20Souters%20Creek%2C%20Callaghans%2C%20Kangaroo%20%26%20Ongionui%20creeks%20-%20Recommendation.pdf" TargetMode="External"/><Relationship Id="rId40" Type="http://schemas.openxmlformats.org/officeDocument/2006/relationships/hyperlink" Target="https://ftp.doc.govt.nz/public/file/iZE4b50Mskydz6azzNtydQ/SLR%20-%20WSI%20-%20HOK_19%20-%20Hokitika%20River%20-%20MWP%20-%20DOC-6957122.pdf" TargetMode="External"/><Relationship Id="rId136" Type="http://schemas.openxmlformats.org/officeDocument/2006/relationships/hyperlink" Target="https://ftp.doc.govt.nz/public/file/d4UZRYGvyEiKb3zEkWqEdw/SLR%20-%20WSI%20-%20HOK_11%20-%20North%20Bank%20Arahura%20Road%20-%20Recommendation.pdf" TargetMode="External"/><Relationship Id="rId343" Type="http://schemas.openxmlformats.org/officeDocument/2006/relationships/hyperlink" Target="https://ftp.doc.govt.nz/public/file/419M8o_eCUG5wepC8SiK6g/SLR%20-%20WSI%20-%20TWP_15%20-%20Waitangitahuna%20River%20Mouth%20-%20Recommendation.pdf" TargetMode="External"/><Relationship Id="rId550" Type="http://schemas.openxmlformats.org/officeDocument/2006/relationships/hyperlink" Target="https://ftp.doc.govt.nz/public/file/v6SNPzyjEkSaQWza8-Jvsg/SLR%20-%20WSI%20-%20PAP_14%20-%20Punakaiki%20River%2C%20Coast%20Road%20-%20Recommendation.pdf" TargetMode="External"/><Relationship Id="rId788" Type="http://schemas.openxmlformats.org/officeDocument/2006/relationships/hyperlink" Target="https://ftp.doc.govt.nz/public/file/6Xm0HSse2Uqwyuxl7fMCUw/SLR%20-%20WSI%20-%20KAW_35%20-%20Rahui-Beach%20Road%2C%20Little%20Totara%20River-Water%20Race%2C%20Rahui%2C%20Little%20Beach%20-%20Technical%20Report%20-%20DOC-6865800.pdf" TargetMode="External"/><Relationship Id="rId995" Type="http://schemas.openxmlformats.org/officeDocument/2006/relationships/hyperlink" Target="https://ftp.doc.govt.nz/public/file/zPcYAq0fnU6CEg40C5oiUw/SLR%20-%20WSI%20-%20MAW_05%20%E2%80%93%20Paparoa%20Forest%20-%20%20Doolan%20Creek%20-%20Technical%20Report%20-%20DOC-6929778.pdf" TargetMode="External"/><Relationship Id="rId203" Type="http://schemas.openxmlformats.org/officeDocument/2006/relationships/hyperlink" Target="https://ftp.doc.govt.nz/public/file/FoBpje_knkOYulg8U5FBKw/SLR%20-%20WSI%20-%20HOK_35%2C%2043%2C%2047%20-%20Totara-Mikonui%20Forests%2C%20Tarleton%20Falls%2C%20Mikonui%20River%2C%20Mine%20Creek%2C%20Woolhouse%20Creek%2C%20Mcleods%20Road%20-%20Recommendation.pdf" TargetMode="External"/><Relationship Id="rId648" Type="http://schemas.openxmlformats.org/officeDocument/2006/relationships/hyperlink" Target="https://ftp.doc.govt.nz/public/file/sObNyi_2sUKNb3VTSLjwoQ/SLR%20-%20WSI%20-%20INA_03%20-%20Buller%20River%20Island%20-%20Recommendation.pdf" TargetMode="External"/><Relationship Id="rId855" Type="http://schemas.openxmlformats.org/officeDocument/2006/relationships/hyperlink" Target="https://ftp.doc.govt.nz/public/file/4Rwd0dqnjkmgg5XF6caVcA/SLR%20-%20WSI%20-%20KAW_15%20-%20Denniston%2C%20Waimangaroa%20River-Denniston%2C%20Denniston-Boswell%20Street%20-%20Recommendation.pdf" TargetMode="External"/><Relationship Id="rId1040" Type="http://schemas.openxmlformats.org/officeDocument/2006/relationships/hyperlink" Target="https://ftp.doc.govt.nz/public/file/WfkBaWHVG0GvxhFMShycCA/SLR%20-%20WSI%20-%20MAW_10%20-%20Moonlight%20Creek%2C%20Roaring%20Meg%20-%20Recommendation%201%20LPR.pdf" TargetMode="External"/><Relationship Id="rId287" Type="http://schemas.openxmlformats.org/officeDocument/2006/relationships/hyperlink" Target="https://ftp.doc.govt.nz/public/file/WsfNReZJDkSKXMWq1KFk0w/SLR%20-%20WSI%20-%20TWP_15%20-%20Waitangitahuna%20River%20Mouth%2C%20Roto%20Road%20-%20Technical%20Report%20-%20DOC-6913469.pdf" TargetMode="External"/><Relationship Id="rId410" Type="http://schemas.openxmlformats.org/officeDocument/2006/relationships/hyperlink" Target="https://ftp.doc.govt.nz/public/file/WGNH_Ktaq0iYCJ3vu5q7yw/SLR%20-%20WSI%20-%20TWP_36%20-%20Cook%20River-Weheka%20to%20Haast%20River%2C%20Mahitahi%20Riverbed%2C%20Paringa%20Bridge%2C%20Abbey%20Rocks%20-%20Recommendation.pdf" TargetMode="External"/><Relationship Id="rId494" Type="http://schemas.openxmlformats.org/officeDocument/2006/relationships/hyperlink" Target="https://ftp.doc.govt.nz/public/file/rpCGUsLYzkeHKasIDtLxXg/SLR%20-%20WSI%20-%20KAR_13%20-%20Arapito_Jordan%20Creek%20-%20DOC-6754785.pdf" TargetMode="External"/><Relationship Id="rId508" Type="http://schemas.openxmlformats.org/officeDocument/2006/relationships/hyperlink" Target="https://ftp.doc.govt.nz/public/file/uSYdd3Ox_U6ELUXTNUmYPw/SLR%20-%20WSI%20-%20PAP_11%20-%20Punakaiki%20Coast%20Road%20-%20Technical%20Report%20-%20DOC-6878495.pdf" TargetMode="External"/><Relationship Id="rId715" Type="http://schemas.openxmlformats.org/officeDocument/2006/relationships/hyperlink" Target="https://ftp.doc.govt.nz/public/file/DIgJh9C2402Xq2NHhiKUJg/SLR%20-%20WSI%20-%20INA_43%20-%20Maruia%20River%20West%20Bank%20and%20Shenandoah%20-%20Recommendation.pdf" TargetMode="External"/><Relationship Id="rId922" Type="http://schemas.openxmlformats.org/officeDocument/2006/relationships/hyperlink" Target="https://ftp.doc.govt.nz/public/file/H8DGR50ktkusuROYw_udkw/SLR%20-%20WSI%20-%20MAW_53%20-%20Hohonu%20Forest%20-%20Technical%20Report%20-%20DOC-6931071.pdf" TargetMode="External"/><Relationship Id="rId1138" Type="http://schemas.openxmlformats.org/officeDocument/2006/relationships/hyperlink" Target="https://ftp.doc.govt.nz/public/file/H4rrWsyGI0a29XwTJ_3L6w/SLR%20-%20WSI%20-%20MAW_12%2C%2033%2C%2034%2C%2039%20-%20Bell%20Hill%20Farm%2C%20Blackwater%20Creek%20%E2%80%93%20Souters%20Creek%2C%20Callaghans%2C%20Kangaroo%20%26%20Ongionui%20creeks%20-%20Recommendation.pdf" TargetMode="External"/><Relationship Id="rId147" Type="http://schemas.openxmlformats.org/officeDocument/2006/relationships/hyperlink" Target="https://ftp.doc.govt.nz/public/file/MFkUF-CJ3kGGhpkafffaQw/SLR%20-%20WSI%20-%20HOK_19%2C%2021%2C%2033%20-%20Hokitika%20-%20Kokatahi%20riverbeds%2C%20Wanganui-Otira%20Catchments%20(part)%2C%20Butlers%20-%20Recommendation.pdf" TargetMode="External"/><Relationship Id="rId354" Type="http://schemas.openxmlformats.org/officeDocument/2006/relationships/hyperlink" Target="https://ftp.doc.govt.nz/public/file/FdbubUxoj0arHLvQP-Sc9w/SLR%20-%20WSI%20-%20TWP_20%20-%20Purcell%20Road%20-%20Recommendation.pdf" TargetMode="External"/><Relationship Id="rId799" Type="http://schemas.openxmlformats.org/officeDocument/2006/relationships/hyperlink" Target="https://ftp.doc.govt.nz/public/file/yQO6IfMbC06HEA5P9ziRtA/SLR%20-%20WSI%20-%20KAW_31%20-%20Addisons%20Flat%20-%20Technical%20Report%20-%20DOC-6865821.pdf" TargetMode="External"/><Relationship Id="rId51" Type="http://schemas.openxmlformats.org/officeDocument/2006/relationships/hyperlink" Target="https://ftp.doc.govt.nz/public/file/e1AqjyE5rUOelvSiK2su3g/SLR%20-%20WSI%20-%20HOK_25%20-%20Otira%20MWP%20-%20DOC-6957172.pdf" TargetMode="External"/><Relationship Id="rId561" Type="http://schemas.openxmlformats.org/officeDocument/2006/relationships/hyperlink" Target="https://ftp.doc.govt.nz/public/file/jnJEcU3BrESeCyfhS1_n8A/SLR%20-%20WSI%20-%20PAP_04%20-%20Nile%20River%20-%20Recommendation.pdf" TargetMode="External"/><Relationship Id="rId659" Type="http://schemas.openxmlformats.org/officeDocument/2006/relationships/hyperlink" Target="https://ftp.doc.govt.nz/public/file/THaxFwjzkEyHb3Qg-zljRQ/SLR%20-%20WSI%20-%20INA_08%20-%20Berlins%20Bluff%20-%20Recommendation.pdf" TargetMode="External"/><Relationship Id="rId866" Type="http://schemas.openxmlformats.org/officeDocument/2006/relationships/hyperlink" Target="https://ftp.doc.govt.nz/public/file/ZT09w47J0E2HoZUQg7_-uw/SLR%20-%20WSI%20-%20KAW_20%20-%20New%20Creek%20Island%20-%20Recommendation.pdf" TargetMode="External"/><Relationship Id="rId214" Type="http://schemas.openxmlformats.org/officeDocument/2006/relationships/hyperlink" Target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TargetMode="External"/><Relationship Id="rId298" Type="http://schemas.openxmlformats.org/officeDocument/2006/relationships/hyperlink" Target="https://ftp.doc.govt.nz/public/file/R6BsiV-PS0_-0X63bZMrPg/SLR%20-%20WSI%20-%20TWP_08%20-%20Wanganui%20Forest%2C%20La%20Fontaine%20Stream%2C%20Petersen%20Road%20-%20Technical%20Report%20-%20DOC-6913477.pdf" TargetMode="External"/><Relationship Id="rId421" Type="http://schemas.openxmlformats.org/officeDocument/2006/relationships/hyperlink" Target="https://ftp.doc.govt.nz/public/file/q_H0d3xLREmEuXholNfmfg/SLR%20-%20WSI%20-%20KAR_04%20-%20Oparara%20-%20Recommendation.pdf" TargetMode="External"/><Relationship Id="rId519" Type="http://schemas.openxmlformats.org/officeDocument/2006/relationships/hyperlink" Target="https://ftp.doc.govt.nz/public/file/XtoA2YhasUyVlBdkommbUg/SLR%20-%20WSI%20-%20PAP_06%20-%20Charleston%20-%20Technical%20Report%20-%20DOC-6877129.pdf" TargetMode="External"/><Relationship Id="rId1051" Type="http://schemas.openxmlformats.org/officeDocument/2006/relationships/hyperlink" Target="https://ftp.doc.govt.nz/public/file/kysfsBm-yEOAUyN3Im3PfA/SLR%20-%20WSI%20-%20MAW_13%20-%20Lake%20Hochstetter%20-%20Recommendation.pdf" TargetMode="External"/><Relationship Id="rId158" Type="http://schemas.openxmlformats.org/officeDocument/2006/relationships/hyperlink" Target="https://ftp.doc.govt.nz/public/file/1Ec_v6fswEuKhno_jCHaqw/SLR%20-%20WSI%20-%20HOK_25%20-%20Otira%20-%20Recommendation%201.pdf" TargetMode="External"/><Relationship Id="rId726" Type="http://schemas.openxmlformats.org/officeDocument/2006/relationships/hyperlink" Target="https://ftp.doc.govt.nz/public/file/FSQTT5WKCUmulC1ziYw_gg/SLR%20-%20WSI%20-%20INA_49%20-%20Rappahannock%20River%20-%20Recommendation.pdf" TargetMode="External"/><Relationship Id="rId933" Type="http://schemas.openxmlformats.org/officeDocument/2006/relationships/hyperlink" Target="https://ftp.doc.govt.nz/public/file/B4QdzGitqUOA0Zt87rFgpQ/SLR%20-%20WSI%20-%20MAW_41%20-%20Bell%20Hill%20Farm%20Kotuku%20-%20Technical%20Report%20-%20DOC-6929743.pdf" TargetMode="External"/><Relationship Id="rId1009" Type="http://schemas.openxmlformats.org/officeDocument/2006/relationships/hyperlink" Target="https://ftp.doc.govt.nz/public/file/rElA7C12vkaL1-WJ29fjFw/SLR%20-%20WSI%20-%20MAW_18%20%E2%80%93%20Nine%20Mile%20Creek%20Kotorepi%20-%20Technical%20Report%20%20-%20DOC-6931070.pdf" TargetMode="External"/><Relationship Id="rId62" Type="http://schemas.openxmlformats.org/officeDocument/2006/relationships/hyperlink" Target="https://ftp.doc.govt.nz/public/file/aAb4U8WBR0aBn8Tjus0rEQ/SLR%20-%20WSI%20-%20HOK_33%20-%20Butlers%20MWP%20-%20DOC-6957204.pdf" TargetMode="External"/><Relationship Id="rId365" Type="http://schemas.openxmlformats.org/officeDocument/2006/relationships/hyperlink" Target="https://ftp.doc.govt.nz/public/file/vllGInKTSES0QzaZoXjdsg/SLR%20-%20WSI%20-%20TWP_25%20-%20Docherty%20Creek%2C%20Waiho%20River%2C%20Tatare%20Stream%20%20-%20Recommendation.pdf" TargetMode="External"/><Relationship Id="rId572" Type="http://schemas.openxmlformats.org/officeDocument/2006/relationships/hyperlink" Target="https://ftp.doc.govt.nz/public/file/3qHkfGgQzkOXqa1-k5rI0A/SLR%20-%20WSI%20-%20INA_07%20-%20Inangahua%20-%20Lancaster%20Street%20and%20Upper%20Buller%20Gorge%20Road%20-%20Technical%20Report%20-%20DOC-6944736.pdf" TargetMode="External"/><Relationship Id="rId225" Type="http://schemas.openxmlformats.org/officeDocument/2006/relationships/hyperlink" Target="https://ftp.doc.govt.nz/public/file/wvqECC8_bUmxMwjksTEK1A/SLR%20-%20WSI%20-%20TWP_25%20-%20Docherty%20Creek%2C%20Waiho%20River%2C%20Tatare%20Stream%20-%20Technical%20Report%20-%20DOC-6913460.pdf" TargetMode="External"/><Relationship Id="rId432" Type="http://schemas.openxmlformats.org/officeDocument/2006/relationships/hyperlink" Target="https://ftp.doc.govt.nz/public/file/61VmOCVtJ0eFg-5A03fnRA/SLR%20-%20WSI%20-%20KAR_07%20-%20Karamea%20Estuary%20%26%20Riverbed%20-%20Otumahana%20Estuary%20-%20Recommendation.pdf" TargetMode="External"/><Relationship Id="rId877" Type="http://schemas.openxmlformats.org/officeDocument/2006/relationships/hyperlink" Target="https://ftp.doc.govt.nz/public/file/G1GjnNl09kKhil6sqvVaag/SLR%20-%20WSI%20-%20KAW_25%20-%20German%20Gully%20-%20Recommendation.pdf" TargetMode="External"/><Relationship Id="rId1062" Type="http://schemas.openxmlformats.org/officeDocument/2006/relationships/hyperlink" Target="https://ftp.doc.govt.nz/public/file/rZWkzA34w0aUiyBpnaHbBw/SLR%20-%20WSI%20-%20MAW_21%20-%20Rapahoe%20and%20Seven%20Mile%20Creek%20Waimatuku%20-%20Recommendation.pdf" TargetMode="External"/><Relationship Id="rId737" Type="http://schemas.openxmlformats.org/officeDocument/2006/relationships/hyperlink" Target="https://ftp.doc.govt.nz/public/file/d_XwoL8Z-EWh-HO2MSP9NA/SLR%20-%20WSI%20-%20KAW_02%20%E2%80%93%20M%C5%8Dkihinui%20River%20Seddonville%20-%20Technical%20Report%20-%20DOC-6863881.pdf" TargetMode="External"/><Relationship Id="rId944" Type="http://schemas.openxmlformats.org/officeDocument/2006/relationships/hyperlink" Target="https://ftp.doc.govt.nz/public/file/lqP4WX2mj0aA0ufLqWPxWA/SLR%20-%20WSI%20-%20MAW_34%20-%20Bell%20Hill%20Farm%20and%20Ongionui%20Creek%20-%20Technical%20Report%20-%20DOC-6929750.pdf" TargetMode="External"/><Relationship Id="rId73" Type="http://schemas.openxmlformats.org/officeDocument/2006/relationships/hyperlink" Target="https://ftp.doc.govt.nz/public/file/jKNMLwCoX0Cf0SVDXdUEqw/SLR%20-%20WSI%20-%20HOK_38%20-%20Totara%20River%20and%20Donnelly%20Creek%20MWP%20-%20DOC-6957223.pdf" TargetMode="External"/><Relationship Id="rId169" Type="http://schemas.openxmlformats.org/officeDocument/2006/relationships/hyperlink" Target="https://ftp.doc.govt.nz/public/file/ZKRXbYgx3EmUDNL5PcLw2Q/SLR%20-%20WSI%20-%20HOK_34%20-%20Bennett%20Creek%20-%20Camp%20Creek%20-%20Woolhouse%20Creek%20-%20Recommendation.pdf" TargetMode="External"/><Relationship Id="rId376" Type="http://schemas.openxmlformats.org/officeDocument/2006/relationships/hyperlink" Target="https://ftp.doc.govt.nz/public/file/r5EizT84HUuwhf5lH59_2Q/SLR%20-%20WSI%20-%20TWP_32%20-%20Clearwater%20River%20-%20Recommendation.pdf" TargetMode="External"/><Relationship Id="rId583" Type="http://schemas.openxmlformats.org/officeDocument/2006/relationships/hyperlink" Target="https://ftp.doc.govt.nz/public/file/iT5tkNLCqkKvQQD56lgFug/SLR%20-%20WSI%20-%20INA_14%20-%20Inangahua%20River%20-%20Waitahu%20River%20Island%20-%20Andersons%20Road%20%20-%20Technical%20Report%20-%20DOC-6944750.pdf" TargetMode="External"/><Relationship Id="rId790" Type="http://schemas.openxmlformats.org/officeDocument/2006/relationships/hyperlink" Target="https://ftp.doc.govt.nz/public/file/6Xm0HSse2Uqwyuxl7fMCUw/SLR%20-%20WSI%20-%20KAW_35%20-%20Rahui-Beach%20Road%2C%20Little%20Totara%20River-Water%20Race%2C%20Rahui%2C%20Little%20Beach%20-%20Technical%20Report%20-%20DOC-6865800.pdf" TargetMode="External"/><Relationship Id="rId804" Type="http://schemas.openxmlformats.org/officeDocument/2006/relationships/hyperlink" Target="https://ftp.doc.govt.nz/public/file/XzUCbF6wfUaU3LP8Lnzyqw/SLR%20-%20WSI%20-%20KAW_29%20-%20Pakihi%20Road%20-%20Technical%20Report%20-%20DOC-68658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3CE99-EFF5-46A1-9414-4D92FC7F38E4}">
  <dimension ref="A1:N592"/>
  <sheetViews>
    <sheetView tabSelected="1" zoomScaleNormal="100" workbookViewId="0">
      <pane ySplit="1" topLeftCell="A5" activePane="bottomLeft" state="frozen"/>
      <selection pane="bottomLeft" activeCell="F16" sqref="F16"/>
    </sheetView>
  </sheetViews>
  <sheetFormatPr defaultColWidth="9.1796875" defaultRowHeight="15" customHeight="1" x14ac:dyDescent="0.35"/>
  <cols>
    <col min="1" max="1" width="11.26953125" style="13" customWidth="1"/>
    <col min="2" max="2" width="10" style="15" customWidth="1"/>
    <col min="3" max="3" width="9.54296875" style="13" bestFit="1" customWidth="1"/>
    <col min="4" max="4" width="11.54296875" style="8" customWidth="1"/>
    <col min="5" max="5" width="37.26953125" style="13" customWidth="1"/>
    <col min="6" max="6" width="38.453125" style="13" customWidth="1"/>
    <col min="7" max="7" width="15.26953125" style="13" customWidth="1"/>
    <col min="8" max="8" width="36.26953125" style="13" customWidth="1"/>
    <col min="9" max="9" width="38.26953125" style="13" customWidth="1"/>
    <col min="10" max="11" width="9.1796875" style="13" hidden="1" customWidth="1"/>
    <col min="12" max="12" width="54.36328125" style="13" customWidth="1"/>
    <col min="13" max="14" width="9.1796875" style="13" hidden="1" customWidth="1"/>
    <col min="15" max="16" width="9.1796875" style="13" customWidth="1"/>
    <col min="17" max="16384" width="9.1796875" style="13"/>
  </cols>
  <sheetData>
    <row r="1" spans="1:14" s="8" customFormat="1" ht="15" customHeight="1" x14ac:dyDescent="0.3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31" t="s">
        <v>6</v>
      </c>
      <c r="H1" s="36" t="s">
        <v>2224</v>
      </c>
      <c r="I1" s="32" t="s">
        <v>7</v>
      </c>
      <c r="J1" s="28" t="s">
        <v>8</v>
      </c>
      <c r="K1" s="28" t="s">
        <v>9</v>
      </c>
      <c r="L1" s="27" t="s">
        <v>10</v>
      </c>
      <c r="M1" s="28" t="s">
        <v>11</v>
      </c>
      <c r="N1" s="28" t="s">
        <v>12</v>
      </c>
    </row>
    <row r="2" spans="1:14" s="8" customFormat="1" ht="15" customHeight="1" x14ac:dyDescent="0.35">
      <c r="A2" s="12" t="s">
        <v>791</v>
      </c>
      <c r="B2" s="21" t="s">
        <v>792</v>
      </c>
      <c r="C2" s="21">
        <v>2807687</v>
      </c>
      <c r="D2" s="19">
        <v>20.048100000000002</v>
      </c>
      <c r="E2" s="12" t="s">
        <v>793</v>
      </c>
      <c r="F2" s="12" t="s">
        <v>794</v>
      </c>
      <c r="G2" s="35" t="s">
        <v>18</v>
      </c>
      <c r="H2" s="37" t="s">
        <v>102</v>
      </c>
      <c r="I2" s="33" t="str">
        <f>HYPERLINK(K2,J2)</f>
        <v>Mossy Burn - Technical Report (PDF, 541KB)</v>
      </c>
      <c r="J2" s="4" t="s">
        <v>795</v>
      </c>
      <c r="K2" s="7" t="s">
        <v>796</v>
      </c>
      <c r="L2" s="17" t="str">
        <f>HYPERLINK(N2,M2)</f>
        <v>Recommendation - Mossy Burn (PDF, 1.023KB)</v>
      </c>
      <c r="M2" s="5" t="s">
        <v>797</v>
      </c>
      <c r="N2" s="9" t="s">
        <v>798</v>
      </c>
    </row>
    <row r="3" spans="1:14" s="8" customFormat="1" ht="15" customHeight="1" x14ac:dyDescent="0.35">
      <c r="A3" s="12" t="s">
        <v>791</v>
      </c>
      <c r="B3" s="21" t="s">
        <v>799</v>
      </c>
      <c r="C3" s="21">
        <v>2807683</v>
      </c>
      <c r="D3" s="19">
        <v>10.956899999999999</v>
      </c>
      <c r="E3" s="12" t="s">
        <v>800</v>
      </c>
      <c r="F3" s="12" t="s">
        <v>255</v>
      </c>
      <c r="G3" s="35" t="s">
        <v>17</v>
      </c>
      <c r="H3" s="37" t="s">
        <v>255</v>
      </c>
      <c r="I3" s="33" t="str">
        <f>HYPERLINK(K3,J3)</f>
        <v>Ōpārara River Lagoon - Technical Report (PDF, 423KB)</v>
      </c>
      <c r="J3" s="4" t="s">
        <v>801</v>
      </c>
      <c r="K3" s="7" t="s">
        <v>802</v>
      </c>
      <c r="L3" s="17" t="str">
        <f>HYPERLINK(N3,M3)</f>
        <v>Recommendation - Ōpārara River Lagoon (PDF, 853KB)</v>
      </c>
      <c r="M3" s="5" t="s">
        <v>803</v>
      </c>
      <c r="N3" s="9" t="s">
        <v>804</v>
      </c>
    </row>
    <row r="4" spans="1:14" s="8" customFormat="1" ht="15" customHeight="1" x14ac:dyDescent="0.35">
      <c r="A4" s="12" t="s">
        <v>791</v>
      </c>
      <c r="B4" s="21" t="s">
        <v>805</v>
      </c>
      <c r="C4" s="21">
        <v>2807684</v>
      </c>
      <c r="D4" s="19">
        <v>4.5332999999999997</v>
      </c>
      <c r="E4" s="12" t="s">
        <v>806</v>
      </c>
      <c r="F4" s="12" t="s">
        <v>794</v>
      </c>
      <c r="G4" s="35" t="s">
        <v>18</v>
      </c>
      <c r="H4" s="37" t="s">
        <v>102</v>
      </c>
      <c r="I4" s="33" t="str">
        <f>HYPERLINK(K4,J4)</f>
        <v>Ōpārara Butterfly Creek - Technical Report (PDF, 533KB)</v>
      </c>
      <c r="J4" s="4" t="s">
        <v>807</v>
      </c>
      <c r="K4" s="7" t="s">
        <v>808</v>
      </c>
      <c r="L4" s="17" t="str">
        <f>HYPERLINK(N4,M4)</f>
        <v>Recommendation - Ōpārara (PDF, 935KB)</v>
      </c>
      <c r="M4" s="5" t="s">
        <v>809</v>
      </c>
      <c r="N4" s="9" t="s">
        <v>810</v>
      </c>
    </row>
    <row r="5" spans="1:14" s="8" customFormat="1" ht="15" customHeight="1" x14ac:dyDescent="0.35">
      <c r="A5" s="12" t="s">
        <v>791</v>
      </c>
      <c r="B5" s="21" t="s">
        <v>811</v>
      </c>
      <c r="C5" s="21">
        <v>2807685</v>
      </c>
      <c r="D5" s="19">
        <f>6.8401/2</f>
        <v>3.4200499999999998</v>
      </c>
      <c r="E5" s="12" t="s">
        <v>822</v>
      </c>
      <c r="F5" s="12" t="s">
        <v>305</v>
      </c>
      <c r="G5" s="35" t="s">
        <v>18</v>
      </c>
      <c r="H5" s="37" t="s">
        <v>102</v>
      </c>
      <c r="I5" s="33" t="str">
        <f>HYPERLINK(K5,J5)</f>
        <v>Ōpārara Riverbed - Technical Report (PDF, 522KB)</v>
      </c>
      <c r="J5" s="4" t="s">
        <v>813</v>
      </c>
      <c r="K5" s="7" t="s">
        <v>814</v>
      </c>
      <c r="L5" s="17" t="str">
        <f>HYPERLINK(N5,M5)</f>
        <v>Recommendation - Ōpārara Riverbed (Forested Area) (PDF, 961KB)</v>
      </c>
      <c r="M5" s="5" t="s">
        <v>823</v>
      </c>
      <c r="N5" s="9" t="s">
        <v>816</v>
      </c>
    </row>
    <row r="6" spans="1:14" s="8" customFormat="1" ht="15" customHeight="1" x14ac:dyDescent="0.35">
      <c r="A6" s="12" t="s">
        <v>791</v>
      </c>
      <c r="B6" s="21" t="s">
        <v>811</v>
      </c>
      <c r="C6" s="21">
        <v>2807686</v>
      </c>
      <c r="D6" s="19">
        <v>0.43219999999999997</v>
      </c>
      <c r="E6" s="12" t="s">
        <v>812</v>
      </c>
      <c r="F6" s="12" t="s">
        <v>242</v>
      </c>
      <c r="G6" s="35" t="s">
        <v>17</v>
      </c>
      <c r="H6" s="37" t="s">
        <v>242</v>
      </c>
      <c r="I6" s="33" t="str">
        <f>HYPERLINK(K6,J6)</f>
        <v>Ōpārara Riverbed - Technical Report (PDF, 522KB)</v>
      </c>
      <c r="J6" s="4" t="s">
        <v>813</v>
      </c>
      <c r="K6" s="7" t="s">
        <v>814</v>
      </c>
      <c r="L6" s="17" t="str">
        <f>HYPERLINK(N6,M6)</f>
        <v>Recommendation - Ōpārara Riverbed (Pasture) (PDF, 961KB)</v>
      </c>
      <c r="M6" s="5" t="s">
        <v>815</v>
      </c>
      <c r="N6" s="9" t="s">
        <v>816</v>
      </c>
    </row>
    <row r="7" spans="1:14" s="8" customFormat="1" ht="15" customHeight="1" x14ac:dyDescent="0.35">
      <c r="A7" s="12" t="s">
        <v>791</v>
      </c>
      <c r="B7" s="21" t="s">
        <v>811</v>
      </c>
      <c r="C7" s="21">
        <v>2807685</v>
      </c>
      <c r="D7" s="19">
        <v>0</v>
      </c>
      <c r="E7" s="12" t="s">
        <v>817</v>
      </c>
      <c r="F7" s="30" t="s">
        <v>92</v>
      </c>
      <c r="G7" s="35" t="s">
        <v>17</v>
      </c>
      <c r="H7" s="37" t="s">
        <v>92</v>
      </c>
      <c r="I7" s="33" t="str">
        <f>HYPERLINK(K7,J7)</f>
        <v>Ōpārara Riverbed - Technical Report (PDF, 522KB)</v>
      </c>
      <c r="J7" s="4" t="s">
        <v>813</v>
      </c>
      <c r="K7" s="7" t="s">
        <v>814</v>
      </c>
      <c r="L7" s="17" t="str">
        <f>HYPERLINK(N7,M7)</f>
        <v>Recommendation - Ōpārara Riverbed (Riverbed) (PDF, 961KB)</v>
      </c>
      <c r="M7" s="5" t="s">
        <v>818</v>
      </c>
      <c r="N7" s="9" t="s">
        <v>816</v>
      </c>
    </row>
    <row r="8" spans="1:14" s="8" customFormat="1" ht="15" customHeight="1" x14ac:dyDescent="0.35">
      <c r="A8" s="12" t="s">
        <v>791</v>
      </c>
      <c r="B8" s="21" t="s">
        <v>811</v>
      </c>
      <c r="C8" s="21">
        <v>2807685</v>
      </c>
      <c r="D8" s="19">
        <f>6.8401/2</f>
        <v>3.4200499999999998</v>
      </c>
      <c r="E8" s="12" t="s">
        <v>819</v>
      </c>
      <c r="F8" s="12" t="s">
        <v>33</v>
      </c>
      <c r="G8" s="35" t="s">
        <v>17</v>
      </c>
      <c r="H8" s="37" t="s">
        <v>33</v>
      </c>
      <c r="I8" s="33" t="str">
        <f>HYPERLINK(K8,J8)</f>
        <v>Ōpārara Riverbed - Technical Report (PDF, 522KB)</v>
      </c>
      <c r="J8" s="4" t="s">
        <v>813</v>
      </c>
      <c r="K8" s="7" t="s">
        <v>814</v>
      </c>
      <c r="L8" s="17" t="str">
        <f>HYPERLINK(N8,M8)</f>
        <v>Recommendation - Ōpārara Riverbed (PDF, 732KB)</v>
      </c>
      <c r="M8" s="5" t="s">
        <v>820</v>
      </c>
      <c r="N8" s="9" t="s">
        <v>821</v>
      </c>
    </row>
    <row r="9" spans="1:14" s="8" customFormat="1" ht="15" customHeight="1" x14ac:dyDescent="0.35">
      <c r="A9" s="12" t="s">
        <v>791</v>
      </c>
      <c r="B9" s="21" t="s">
        <v>824</v>
      </c>
      <c r="C9" s="21">
        <v>2807689</v>
      </c>
      <c r="D9" s="19">
        <v>0.1022</v>
      </c>
      <c r="E9" s="12" t="s">
        <v>825</v>
      </c>
      <c r="F9" s="12" t="s">
        <v>826</v>
      </c>
      <c r="G9" s="35" t="s">
        <v>18</v>
      </c>
      <c r="H9" s="37" t="s">
        <v>102</v>
      </c>
      <c r="I9" s="33" t="str">
        <f>HYPERLINK(K9,J9)</f>
        <v>Karamea Town Blocks - Technical Report (PDF, 445KB)</v>
      </c>
      <c r="J9" s="4" t="s">
        <v>827</v>
      </c>
      <c r="K9" s="7" t="s">
        <v>828</v>
      </c>
      <c r="L9" s="17" t="str">
        <f>HYPERLINK(N9,M9)</f>
        <v>Recommendation - Karamea (PDF, 845KB)</v>
      </c>
      <c r="M9" s="5" t="s">
        <v>829</v>
      </c>
      <c r="N9" s="9" t="s">
        <v>830</v>
      </c>
    </row>
    <row r="10" spans="1:14" s="8" customFormat="1" ht="15" customHeight="1" x14ac:dyDescent="0.35">
      <c r="A10" s="12" t="s">
        <v>791</v>
      </c>
      <c r="B10" s="21" t="s">
        <v>824</v>
      </c>
      <c r="C10" s="21">
        <v>2807712</v>
      </c>
      <c r="D10" s="19">
        <v>9.1300000000000006E-2</v>
      </c>
      <c r="E10" s="12" t="s">
        <v>831</v>
      </c>
      <c r="F10" s="12" t="s">
        <v>826</v>
      </c>
      <c r="G10" s="35" t="s">
        <v>18</v>
      </c>
      <c r="H10" s="37" t="s">
        <v>102</v>
      </c>
      <c r="I10" s="33" t="str">
        <f>HYPERLINK(K10,J10)</f>
        <v>Karamea Town Blocks - Technical Report (PDF, 445KB)</v>
      </c>
      <c r="J10" s="4" t="s">
        <v>827</v>
      </c>
      <c r="K10" s="7" t="s">
        <v>828</v>
      </c>
      <c r="L10" s="17" t="str">
        <f>HYPERLINK(N10,M10)</f>
        <v>Recommendation - Karamea - Waverley Street (PDF, 845KB)</v>
      </c>
      <c r="M10" s="5" t="s">
        <v>832</v>
      </c>
      <c r="N10" s="9" t="s">
        <v>830</v>
      </c>
    </row>
    <row r="11" spans="1:14" s="8" customFormat="1" ht="15" customHeight="1" x14ac:dyDescent="0.35">
      <c r="A11" s="12" t="s">
        <v>791</v>
      </c>
      <c r="B11" s="21" t="s">
        <v>833</v>
      </c>
      <c r="C11" s="21">
        <v>2807734</v>
      </c>
      <c r="D11" s="19">
        <v>1.2687999999999999</v>
      </c>
      <c r="E11" s="12" t="s">
        <v>834</v>
      </c>
      <c r="F11" s="12" t="s">
        <v>173</v>
      </c>
      <c r="G11" s="35" t="s">
        <v>17</v>
      </c>
      <c r="H11" s="37" t="s">
        <v>173</v>
      </c>
      <c r="I11" s="33" t="str">
        <f>HYPERLINK(K11,J11)</f>
        <v>Karamea Estuary, Kongahu, and Little Wanganui River Head - Technical Report (PDF, 482KB)</v>
      </c>
      <c r="J11" s="4" t="s">
        <v>835</v>
      </c>
      <c r="K11" s="7" t="s">
        <v>836</v>
      </c>
      <c r="L11" s="17" t="str">
        <f>HYPERLINK(N11,M11)</f>
        <v>Recommendation - Karamea Estuary (PDF, 1.06MB)</v>
      </c>
      <c r="M11" s="5" t="s">
        <v>837</v>
      </c>
      <c r="N11" s="9" t="s">
        <v>838</v>
      </c>
    </row>
    <row r="12" spans="1:14" s="8" customFormat="1" ht="15" customHeight="1" x14ac:dyDescent="0.35">
      <c r="A12" s="12" t="s">
        <v>791</v>
      </c>
      <c r="B12" s="21" t="s">
        <v>833</v>
      </c>
      <c r="C12" s="21">
        <v>2807690</v>
      </c>
      <c r="D12" s="19">
        <v>3.6248</v>
      </c>
      <c r="E12" s="12" t="s">
        <v>839</v>
      </c>
      <c r="F12" s="12" t="s">
        <v>840</v>
      </c>
      <c r="G12" s="35" t="s">
        <v>17</v>
      </c>
      <c r="H12" s="37" t="s">
        <v>840</v>
      </c>
      <c r="I12" s="33" t="str">
        <f>HYPERLINK(K12,J12)</f>
        <v>Karamea Estuary, Kongahu, and Little Wanganui River Head - Technical Report (PDF, 482KB)</v>
      </c>
      <c r="J12" s="4" t="s">
        <v>835</v>
      </c>
      <c r="K12" s="7" t="s">
        <v>836</v>
      </c>
      <c r="L12" s="17" t="str">
        <f>HYPERLINK(N12,M12)</f>
        <v>Recommendation - Little Wanganui River Head (PDF, 943KB)</v>
      </c>
      <c r="M12" s="5" t="s">
        <v>841</v>
      </c>
      <c r="N12" s="9" t="s">
        <v>842</v>
      </c>
    </row>
    <row r="13" spans="1:14" s="8" customFormat="1" ht="15" customHeight="1" x14ac:dyDescent="0.35">
      <c r="A13" s="12" t="s">
        <v>791</v>
      </c>
      <c r="B13" s="21" t="s">
        <v>833</v>
      </c>
      <c r="C13" s="21">
        <v>2807694</v>
      </c>
      <c r="D13" s="19">
        <v>38.133000000000003</v>
      </c>
      <c r="E13" s="12" t="s">
        <v>843</v>
      </c>
      <c r="F13" s="12" t="s">
        <v>255</v>
      </c>
      <c r="G13" s="35" t="s">
        <v>17</v>
      </c>
      <c r="H13" s="37" t="s">
        <v>255</v>
      </c>
      <c r="I13" s="33" t="str">
        <f>HYPERLINK(K13,J13)</f>
        <v>Karamea Estuary, Kongahu, and Little Wanganui River Head - Technical Report (PDF, 482KB)</v>
      </c>
      <c r="J13" s="4" t="s">
        <v>835</v>
      </c>
      <c r="K13" s="7" t="s">
        <v>836</v>
      </c>
      <c r="L13" s="17" t="str">
        <f>HYPERLINK(N13,M13)</f>
        <v>Recommendation - Kongahu (Pasture) (PDF, 1.06MB)</v>
      </c>
      <c r="M13" s="5" t="s">
        <v>844</v>
      </c>
      <c r="N13" s="9" t="s">
        <v>838</v>
      </c>
    </row>
    <row r="14" spans="1:14" s="8" customFormat="1" ht="15" customHeight="1" x14ac:dyDescent="0.35">
      <c r="A14" s="12" t="s">
        <v>791</v>
      </c>
      <c r="B14" s="21" t="s">
        <v>833</v>
      </c>
      <c r="C14" s="21">
        <v>2807694</v>
      </c>
      <c r="D14" s="19">
        <v>0</v>
      </c>
      <c r="E14" s="12" t="s">
        <v>845</v>
      </c>
      <c r="F14" s="12" t="s">
        <v>255</v>
      </c>
      <c r="G14" s="35" t="s">
        <v>17</v>
      </c>
      <c r="H14" s="37" t="s">
        <v>255</v>
      </c>
      <c r="I14" s="33" t="str">
        <f>HYPERLINK(K14,J14)</f>
        <v>Karamea Estuary, Kongahu, and Little Wanganui River Head - Technical Report (PDF, 482KB)</v>
      </c>
      <c r="J14" s="4" t="s">
        <v>835</v>
      </c>
      <c r="K14" s="7" t="s">
        <v>836</v>
      </c>
      <c r="L14" s="17" t="str">
        <f>HYPERLINK(N14,M14)</f>
        <v>Recommendation - Kongahu (Foreshore) (PDF, 1.06MB)</v>
      </c>
      <c r="M14" s="5" t="s">
        <v>846</v>
      </c>
      <c r="N14" s="9" t="s">
        <v>838</v>
      </c>
    </row>
    <row r="15" spans="1:14" s="8" customFormat="1" ht="15" customHeight="1" x14ac:dyDescent="0.35">
      <c r="A15" s="12" t="s">
        <v>791</v>
      </c>
      <c r="B15" s="21" t="s">
        <v>847</v>
      </c>
      <c r="C15" s="21">
        <v>2807692</v>
      </c>
      <c r="D15" s="19">
        <v>12.3919</v>
      </c>
      <c r="E15" s="12" t="s">
        <v>854</v>
      </c>
      <c r="F15" s="12" t="s">
        <v>255</v>
      </c>
      <c r="G15" s="35" t="s">
        <v>18</v>
      </c>
      <c r="H15" s="37" t="s">
        <v>102</v>
      </c>
      <c r="I15" s="33" t="str">
        <f>HYPERLINK(K15,J15)</f>
        <v>Karamea - Otumahana Estuary - Technical Report (PDF, 526KB)</v>
      </c>
      <c r="J15" s="4" t="s">
        <v>848</v>
      </c>
      <c r="K15" s="7" t="s">
        <v>849</v>
      </c>
      <c r="L15" s="17" t="str">
        <f>HYPERLINK(N15,M15)</f>
        <v>Karamea - Recommendation - Karamea Riverbed (PDF, 1.10MB)</v>
      </c>
      <c r="M15" s="5" t="s">
        <v>855</v>
      </c>
      <c r="N15" s="9" t="s">
        <v>851</v>
      </c>
    </row>
    <row r="16" spans="1:14" s="8" customFormat="1" ht="15" customHeight="1" x14ac:dyDescent="0.35">
      <c r="A16" s="12" t="s">
        <v>791</v>
      </c>
      <c r="B16" s="21" t="s">
        <v>847</v>
      </c>
      <c r="C16" s="21">
        <v>2807691</v>
      </c>
      <c r="D16" s="19">
        <v>0.61260000000000003</v>
      </c>
      <c r="E16" s="12" t="s">
        <v>839</v>
      </c>
      <c r="F16" s="12" t="s">
        <v>255</v>
      </c>
      <c r="G16" s="35" t="s">
        <v>17</v>
      </c>
      <c r="H16" s="37" t="s">
        <v>255</v>
      </c>
      <c r="I16" s="33" t="str">
        <f>HYPERLINK(K16,J16)</f>
        <v>Karamea - Otumahana Estuary - Technical Report (PDF, 526KB)</v>
      </c>
      <c r="J16" s="4" t="s">
        <v>848</v>
      </c>
      <c r="K16" s="7" t="s">
        <v>849</v>
      </c>
      <c r="L16" s="17" t="str">
        <f>HYPERLINK(N16,M16)</f>
        <v>Karamea - Recommendation - Karamea Estuary (PDF, 1.10MB)</v>
      </c>
      <c r="M16" s="5" t="s">
        <v>850</v>
      </c>
      <c r="N16" s="9" t="s">
        <v>851</v>
      </c>
    </row>
    <row r="17" spans="1:14" s="8" customFormat="1" ht="15" customHeight="1" x14ac:dyDescent="0.35">
      <c r="A17" s="12" t="s">
        <v>791</v>
      </c>
      <c r="B17" s="21" t="s">
        <v>847</v>
      </c>
      <c r="C17" s="21">
        <v>2807698</v>
      </c>
      <c r="D17" s="19">
        <v>2.7471000000000001</v>
      </c>
      <c r="E17" s="12" t="s">
        <v>839</v>
      </c>
      <c r="F17" s="12" t="s">
        <v>255</v>
      </c>
      <c r="G17" s="35" t="s">
        <v>17</v>
      </c>
      <c r="H17" s="37" t="s">
        <v>255</v>
      </c>
      <c r="I17" s="33" t="str">
        <f>HYPERLINK(K17,J17)</f>
        <v>Karamea - Otumahana Estuary - Technical Report (PDF, 526KB)</v>
      </c>
      <c r="J17" s="4" t="s">
        <v>848</v>
      </c>
      <c r="K17" s="7" t="s">
        <v>849</v>
      </c>
      <c r="L17" s="17" t="str">
        <f>HYPERLINK(N17,M17)</f>
        <v>Karamea - Recommendation - Karamea Estuary (PDF, 1.10MB)</v>
      </c>
      <c r="M17" s="5" t="s">
        <v>850</v>
      </c>
      <c r="N17" s="9" t="s">
        <v>851</v>
      </c>
    </row>
    <row r="18" spans="1:14" s="8" customFormat="1" ht="15" customHeight="1" x14ac:dyDescent="0.35">
      <c r="A18" s="12" t="s">
        <v>791</v>
      </c>
      <c r="B18" s="21" t="s">
        <v>847</v>
      </c>
      <c r="C18" s="21">
        <v>2807708</v>
      </c>
      <c r="D18" s="19">
        <v>21.725000000000001</v>
      </c>
      <c r="E18" s="12" t="s">
        <v>852</v>
      </c>
      <c r="F18" s="12" t="s">
        <v>255</v>
      </c>
      <c r="G18" s="35" t="s">
        <v>17</v>
      </c>
      <c r="H18" s="37" t="s">
        <v>255</v>
      </c>
      <c r="I18" s="33" t="str">
        <f>HYPERLINK(K18,J18)</f>
        <v>Karamea - Otumahana Estuary - Technical Report (PDF, 526KB)</v>
      </c>
      <c r="J18" s="4" t="s">
        <v>848</v>
      </c>
      <c r="K18" s="7" t="s">
        <v>849</v>
      </c>
      <c r="L18" s="17" t="str">
        <f>HYPERLINK(N18,M18)</f>
        <v>Karamea - Recommendation - Otumahana Estuary (PDF, 1.10MB)</v>
      </c>
      <c r="M18" s="5" t="s">
        <v>853</v>
      </c>
      <c r="N18" s="9" t="s">
        <v>851</v>
      </c>
    </row>
    <row r="19" spans="1:14" s="8" customFormat="1" ht="15" customHeight="1" x14ac:dyDescent="0.35">
      <c r="A19" s="12" t="s">
        <v>791</v>
      </c>
      <c r="B19" s="21" t="s">
        <v>856</v>
      </c>
      <c r="C19" s="21">
        <v>2807693</v>
      </c>
      <c r="D19" s="19">
        <v>8.9152000000000005</v>
      </c>
      <c r="E19" s="12" t="s">
        <v>857</v>
      </c>
      <c r="F19" s="12" t="s">
        <v>242</v>
      </c>
      <c r="G19" s="35" t="s">
        <v>17</v>
      </c>
      <c r="H19" s="37" t="s">
        <v>242</v>
      </c>
      <c r="I19" s="33" t="str">
        <f>HYPERLINK(K19,J19)</f>
        <v>Market Cross - Technical Report (PDF, 570KB)</v>
      </c>
      <c r="J19" s="4" t="s">
        <v>858</v>
      </c>
      <c r="K19" s="7" t="s">
        <v>859</v>
      </c>
      <c r="L19" s="17" t="str">
        <f>HYPERLINK(N19,M19)</f>
        <v>Recommendation - Market Cross (PDF, 754KB)</v>
      </c>
      <c r="M19" s="5" t="s">
        <v>860</v>
      </c>
      <c r="N19" s="9" t="s">
        <v>861</v>
      </c>
    </row>
    <row r="20" spans="1:14" s="8" customFormat="1" ht="15" customHeight="1" x14ac:dyDescent="0.35">
      <c r="A20" s="12" t="s">
        <v>791</v>
      </c>
      <c r="B20" s="21" t="s">
        <v>862</v>
      </c>
      <c r="C20" s="21">
        <v>2807688</v>
      </c>
      <c r="D20" s="19">
        <v>321.37150000000003</v>
      </c>
      <c r="E20" s="12" t="s">
        <v>863</v>
      </c>
      <c r="F20" s="12" t="s">
        <v>33</v>
      </c>
      <c r="G20" s="35" t="s">
        <v>17</v>
      </c>
      <c r="H20" s="37" t="s">
        <v>33</v>
      </c>
      <c r="I20" s="33" t="str">
        <f>HYPERLINK(K20,J20)</f>
        <v>Elfin Bluff - Technical Report (PDF, 641KB)</v>
      </c>
      <c r="J20" s="4" t="s">
        <v>864</v>
      </c>
      <c r="K20" s="7" t="s">
        <v>865</v>
      </c>
      <c r="L20" s="17" t="str">
        <f>HYPERLINK(N20,M20)</f>
        <v>Recommendation - Elfin Bluff (PDF, 964KB)</v>
      </c>
      <c r="M20" s="5" t="s">
        <v>866</v>
      </c>
      <c r="N20" s="9" t="s">
        <v>867</v>
      </c>
    </row>
    <row r="21" spans="1:14" s="8" customFormat="1" ht="15" customHeight="1" x14ac:dyDescent="0.35">
      <c r="A21" s="12" t="s">
        <v>791</v>
      </c>
      <c r="B21" s="21" t="s">
        <v>868</v>
      </c>
      <c r="C21" s="21">
        <v>2807709</v>
      </c>
      <c r="D21" s="19">
        <v>0</v>
      </c>
      <c r="E21" s="12" t="s">
        <v>869</v>
      </c>
      <c r="F21" s="12" t="s">
        <v>794</v>
      </c>
      <c r="G21" s="35" t="s">
        <v>18</v>
      </c>
      <c r="H21" s="37" t="s">
        <v>102</v>
      </c>
      <c r="I21" s="33" t="str">
        <f>HYPERLINK(K21,J21)</f>
        <v>Kelly Creek - Technical Report (PDF, 495KB)</v>
      </c>
      <c r="J21" s="4" t="s">
        <v>870</v>
      </c>
      <c r="K21" s="7" t="s">
        <v>871</v>
      </c>
      <c r="L21" s="17" t="str">
        <f>HYPERLINK(N21,M21)</f>
        <v>Recommendation - Kelly Creek (Pasture) (PDF, 1.05MB)</v>
      </c>
      <c r="M21" s="5" t="s">
        <v>872</v>
      </c>
      <c r="N21" s="9" t="s">
        <v>873</v>
      </c>
    </row>
    <row r="22" spans="1:14" s="8" customFormat="1" ht="15" customHeight="1" x14ac:dyDescent="0.35">
      <c r="A22" s="12" t="s">
        <v>791</v>
      </c>
      <c r="B22" s="21" t="s">
        <v>868</v>
      </c>
      <c r="C22" s="21">
        <v>2807709</v>
      </c>
      <c r="D22" s="19">
        <v>30.492799999999999</v>
      </c>
      <c r="E22" s="12" t="s">
        <v>874</v>
      </c>
      <c r="F22" s="12" t="s">
        <v>794</v>
      </c>
      <c r="G22" s="35" t="s">
        <v>18</v>
      </c>
      <c r="H22" s="37" t="s">
        <v>102</v>
      </c>
      <c r="I22" s="33" t="str">
        <f>HYPERLINK(K22,J22)</f>
        <v>Kelly Creek - Technical Report (PDF, 495KB)</v>
      </c>
      <c r="J22" s="4" t="s">
        <v>870</v>
      </c>
      <c r="K22" s="7" t="s">
        <v>871</v>
      </c>
      <c r="L22" s="17" t="str">
        <f>HYPERLINK(N22,M22)</f>
        <v>Recommendation - Kelly Creek (Remaining) (PDF, 1.05MB)</v>
      </c>
      <c r="M22" s="5" t="s">
        <v>875</v>
      </c>
      <c r="N22" s="9" t="s">
        <v>873</v>
      </c>
    </row>
    <row r="23" spans="1:14" s="8" customFormat="1" ht="15" customHeight="1" x14ac:dyDescent="0.35">
      <c r="A23" s="12" t="s">
        <v>791</v>
      </c>
      <c r="B23" s="21" t="s">
        <v>876</v>
      </c>
      <c r="C23" s="21">
        <v>2807695</v>
      </c>
      <c r="D23" s="19">
        <v>469.22570000000002</v>
      </c>
      <c r="E23" s="12" t="s">
        <v>877</v>
      </c>
      <c r="F23" s="12" t="s">
        <v>33</v>
      </c>
      <c r="G23" s="35" t="s">
        <v>17</v>
      </c>
      <c r="H23" s="37" t="s">
        <v>33</v>
      </c>
      <c r="I23" s="33" t="str">
        <f>HYPERLINK(K23,J23)</f>
        <v>Kongahu - Technical Report (PDF, 738KB)</v>
      </c>
      <c r="J23" s="4" t="s">
        <v>878</v>
      </c>
      <c r="K23" s="7" t="s">
        <v>879</v>
      </c>
      <c r="L23" s="17" t="str">
        <f>HYPERLINK(N23,M23)</f>
        <v>Recommendation - Kongahu (PDF, 974KB)</v>
      </c>
      <c r="M23" s="5" t="s">
        <v>880</v>
      </c>
      <c r="N23" s="9" t="s">
        <v>881</v>
      </c>
    </row>
    <row r="24" spans="1:14" s="8" customFormat="1" ht="15" customHeight="1" x14ac:dyDescent="0.35">
      <c r="A24" s="12" t="s">
        <v>791</v>
      </c>
      <c r="B24" s="21" t="s">
        <v>882</v>
      </c>
      <c r="C24" s="21">
        <v>2807696</v>
      </c>
      <c r="D24" s="19">
        <v>3.0411000000000001</v>
      </c>
      <c r="E24" s="12" t="s">
        <v>883</v>
      </c>
      <c r="F24" s="12" t="s">
        <v>33</v>
      </c>
      <c r="G24" s="35" t="s">
        <v>17</v>
      </c>
      <c r="H24" s="37" t="s">
        <v>33</v>
      </c>
      <c r="I24" s="33" t="str">
        <f>HYPERLINK(K24,J24)</f>
        <v>Kimberley Creek - Technical Report (PDF, 538KB)</v>
      </c>
      <c r="J24" s="4" t="s">
        <v>884</v>
      </c>
      <c r="K24" s="7" t="s">
        <v>885</v>
      </c>
      <c r="L24" s="17" t="str">
        <f>HYPERLINK(N24,M24)</f>
        <v>Recommendation - Kimberley Creek (PDF, 816KB)</v>
      </c>
      <c r="M24" s="5" t="s">
        <v>886</v>
      </c>
      <c r="N24" s="9" t="s">
        <v>887</v>
      </c>
    </row>
    <row r="25" spans="1:14" s="8" customFormat="1" ht="15" customHeight="1" x14ac:dyDescent="0.35">
      <c r="A25" s="12" t="s">
        <v>791</v>
      </c>
      <c r="B25" s="21" t="s">
        <v>888</v>
      </c>
      <c r="C25" s="21">
        <v>2807697</v>
      </c>
      <c r="D25" s="19">
        <v>4.7351999999999999</v>
      </c>
      <c r="E25" s="12" t="s">
        <v>889</v>
      </c>
      <c r="F25" s="12" t="s">
        <v>794</v>
      </c>
      <c r="G25" s="35" t="s">
        <v>18</v>
      </c>
      <c r="H25" s="37" t="s">
        <v>102</v>
      </c>
      <c r="I25" s="33" t="str">
        <f>HYPERLINK(K25,J25)</f>
        <v>Arapito - Jordan Creek - Technical Report (PDF, 578KB)</v>
      </c>
      <c r="J25" s="4" t="s">
        <v>890</v>
      </c>
      <c r="K25" s="7" t="s">
        <v>891</v>
      </c>
      <c r="L25" s="17" t="str">
        <f>HYPERLINK(N25,M25)</f>
        <v>Recommendation - Arapito (PDF, 1.10MB)</v>
      </c>
      <c r="M25" s="5" t="s">
        <v>892</v>
      </c>
      <c r="N25" s="9" t="s">
        <v>893</v>
      </c>
    </row>
    <row r="26" spans="1:14" s="8" customFormat="1" ht="15" customHeight="1" x14ac:dyDescent="0.35">
      <c r="A26" s="12" t="s">
        <v>791</v>
      </c>
      <c r="B26" s="21" t="s">
        <v>888</v>
      </c>
      <c r="C26" s="21">
        <v>2807713</v>
      </c>
      <c r="D26" s="19">
        <v>0</v>
      </c>
      <c r="E26" s="12" t="s">
        <v>894</v>
      </c>
      <c r="F26" s="12" t="s">
        <v>794</v>
      </c>
      <c r="G26" s="35" t="s">
        <v>18</v>
      </c>
      <c r="H26" s="37" t="s">
        <v>102</v>
      </c>
      <c r="I26" s="33" t="str">
        <f>HYPERLINK(K26,J26)</f>
        <v>Arapito - Jordan Creek - Technical Report (PDF, 578KB)</v>
      </c>
      <c r="J26" s="4" t="s">
        <v>890</v>
      </c>
      <c r="K26" s="7" t="s">
        <v>891</v>
      </c>
      <c r="L26" s="17" t="str">
        <f>HYPERLINK(N26,M26)</f>
        <v>Recommendation - Jordan Creek (Pasture) (PDF, 1.10MB)</v>
      </c>
      <c r="M26" s="5" t="s">
        <v>895</v>
      </c>
      <c r="N26" s="9" t="s">
        <v>893</v>
      </c>
    </row>
    <row r="27" spans="1:14" s="8" customFormat="1" ht="15" customHeight="1" x14ac:dyDescent="0.35">
      <c r="A27" s="12" t="s">
        <v>791</v>
      </c>
      <c r="B27" s="21" t="s">
        <v>888</v>
      </c>
      <c r="C27" s="21">
        <v>2807713</v>
      </c>
      <c r="D27" s="19">
        <v>6.6452999999999998</v>
      </c>
      <c r="E27" s="12" t="s">
        <v>896</v>
      </c>
      <c r="F27" s="12" t="s">
        <v>794</v>
      </c>
      <c r="G27" s="35" t="s">
        <v>18</v>
      </c>
      <c r="H27" s="37" t="s">
        <v>102</v>
      </c>
      <c r="I27" s="33" t="str">
        <f>HYPERLINK(K27,J27)</f>
        <v>Arapito - Jordan Creek - Technical Report (PDF, 578KB)</v>
      </c>
      <c r="J27" s="4" t="s">
        <v>890</v>
      </c>
      <c r="K27" s="7" t="s">
        <v>891</v>
      </c>
      <c r="L27" s="17" t="str">
        <f>HYPERLINK(N27,M27)</f>
        <v>Recommendation - Jordan Creek (Remaining) (PDF, 1.10MB)</v>
      </c>
      <c r="M27" s="5" t="s">
        <v>897</v>
      </c>
      <c r="N27" s="9" t="s">
        <v>893</v>
      </c>
    </row>
    <row r="28" spans="1:14" s="8" customFormat="1" ht="15" customHeight="1" x14ac:dyDescent="0.35">
      <c r="A28" s="12" t="s">
        <v>791</v>
      </c>
      <c r="B28" s="21" t="s">
        <v>898</v>
      </c>
      <c r="C28" s="21">
        <v>2807724</v>
      </c>
      <c r="D28" s="19">
        <v>1.7078</v>
      </c>
      <c r="E28" s="12" t="s">
        <v>899</v>
      </c>
      <c r="F28" s="12" t="s">
        <v>794</v>
      </c>
      <c r="G28" s="35" t="s">
        <v>18</v>
      </c>
      <c r="H28" s="37" t="s">
        <v>102</v>
      </c>
      <c r="I28" s="33" t="str">
        <f>HYPERLINK(K28,J28)</f>
        <v>Kongahu Swamp Road - Technical Report (PDF, 520KB)</v>
      </c>
      <c r="J28" s="4" t="s">
        <v>900</v>
      </c>
      <c r="K28" s="7" t="s">
        <v>901</v>
      </c>
      <c r="L28" s="17" t="str">
        <f>HYPERLINK(N28,M28)</f>
        <v>Recommendation - Kongahu Swamp Road (PDF, 948KB)</v>
      </c>
      <c r="M28" s="5" t="s">
        <v>902</v>
      </c>
      <c r="N28" s="9" t="s">
        <v>903</v>
      </c>
    </row>
    <row r="29" spans="1:14" s="8" customFormat="1" ht="15" customHeight="1" x14ac:dyDescent="0.35">
      <c r="A29" s="12" t="s">
        <v>791</v>
      </c>
      <c r="B29" s="21" t="s">
        <v>904</v>
      </c>
      <c r="C29" s="21">
        <v>2807699</v>
      </c>
      <c r="D29" s="19">
        <v>51.825699999999998</v>
      </c>
      <c r="E29" s="12" t="s">
        <v>905</v>
      </c>
      <c r="F29" s="12" t="s">
        <v>33</v>
      </c>
      <c r="G29" s="35" t="s">
        <v>17</v>
      </c>
      <c r="H29" s="37" t="s">
        <v>33</v>
      </c>
      <c r="I29" s="33" t="str">
        <f>HYPERLINK(K29,J29)</f>
        <v>Little Wanganui River Wangapeka Road - Technical Report (PDF, 584KB)</v>
      </c>
      <c r="J29" s="4" t="s">
        <v>906</v>
      </c>
      <c r="K29" s="7" t="s">
        <v>907</v>
      </c>
      <c r="L29" s="17" t="str">
        <f>HYPERLINK(N29,M29)</f>
        <v>Recommendation - Little Wanganui River (PDF, 821KB)</v>
      </c>
      <c r="M29" s="5" t="s">
        <v>908</v>
      </c>
      <c r="N29" s="9" t="s">
        <v>909</v>
      </c>
    </row>
    <row r="30" spans="1:14" s="8" customFormat="1" ht="15" customHeight="1" x14ac:dyDescent="0.35">
      <c r="A30" s="12" t="s">
        <v>791</v>
      </c>
      <c r="B30" s="21" t="s">
        <v>910</v>
      </c>
      <c r="C30" s="21">
        <v>2807711</v>
      </c>
      <c r="D30" s="19">
        <v>30.748100000000001</v>
      </c>
      <c r="E30" s="12" t="s">
        <v>911</v>
      </c>
      <c r="F30" s="12" t="s">
        <v>794</v>
      </c>
      <c r="G30" s="35" t="s">
        <v>18</v>
      </c>
      <c r="H30" s="37" t="s">
        <v>102</v>
      </c>
      <c r="I30" s="33" t="str">
        <f>HYPERLINK(K30,J30)</f>
        <v>Scobie Clearing - Technical Report (PDF, 616KB)</v>
      </c>
      <c r="J30" s="4" t="s">
        <v>912</v>
      </c>
      <c r="K30" s="7" t="s">
        <v>913</v>
      </c>
      <c r="L30" s="17" t="str">
        <f>HYPERLINK(N30,M30)</f>
        <v>Recommendation - Scobie Clearing (PDF, 927KB)</v>
      </c>
      <c r="M30" s="5" t="s">
        <v>914</v>
      </c>
      <c r="N30" s="9" t="s">
        <v>915</v>
      </c>
    </row>
    <row r="31" spans="1:14" s="8" customFormat="1" ht="15" customHeight="1" x14ac:dyDescent="0.35">
      <c r="A31" s="12" t="s">
        <v>791</v>
      </c>
      <c r="B31" s="21" t="s">
        <v>916</v>
      </c>
      <c r="C31" s="21">
        <v>2807700</v>
      </c>
      <c r="D31" s="19">
        <v>13.967000000000001</v>
      </c>
      <c r="E31" s="12" t="s">
        <v>917</v>
      </c>
      <c r="F31" s="12" t="s">
        <v>794</v>
      </c>
      <c r="G31" s="35" t="s">
        <v>18</v>
      </c>
      <c r="H31" s="37" t="s">
        <v>102</v>
      </c>
      <c r="I31" s="33" t="str">
        <f>HYPERLINK(K31,J31)</f>
        <v>Little Wanganui River Flats - Technical Report (PDF, 636KB)</v>
      </c>
      <c r="J31" s="4" t="s">
        <v>918</v>
      </c>
      <c r="K31" s="7" t="s">
        <v>919</v>
      </c>
      <c r="L31" s="17" t="str">
        <f>HYPERLINK(N31,M31)</f>
        <v>Recommendation - Little Wanganui River (North) (PDF, 1.07MB)</v>
      </c>
      <c r="M31" s="5" t="s">
        <v>920</v>
      </c>
      <c r="N31" s="9" t="s">
        <v>921</v>
      </c>
    </row>
    <row r="32" spans="1:14" s="8" customFormat="1" ht="15" customHeight="1" x14ac:dyDescent="0.35">
      <c r="A32" s="12" t="s">
        <v>791</v>
      </c>
      <c r="B32" s="21" t="s">
        <v>916</v>
      </c>
      <c r="C32" s="21">
        <v>2807723</v>
      </c>
      <c r="D32" s="19">
        <v>23.2651</v>
      </c>
      <c r="E32" s="12" t="s">
        <v>922</v>
      </c>
      <c r="F32" s="12" t="s">
        <v>794</v>
      </c>
      <c r="G32" s="35" t="s">
        <v>18</v>
      </c>
      <c r="H32" s="37" t="s">
        <v>102</v>
      </c>
      <c r="I32" s="33" t="str">
        <f>HYPERLINK(K32,J32)</f>
        <v>Little Wanganui River Flats - Technical Report (PDF, 636KB)</v>
      </c>
      <c r="J32" s="4" t="s">
        <v>918</v>
      </c>
      <c r="K32" s="7" t="s">
        <v>919</v>
      </c>
      <c r="L32" s="17" t="str">
        <f>HYPERLINK(N32,M32)</f>
        <v>Recommendation - Little Wanganui River South)  (PDF, 1.07MB)</v>
      </c>
      <c r="M32" s="5" t="s">
        <v>923</v>
      </c>
      <c r="N32" s="9" t="s">
        <v>921</v>
      </c>
    </row>
    <row r="33" spans="1:14" s="8" customFormat="1" ht="15" customHeight="1" x14ac:dyDescent="0.35">
      <c r="A33" s="12" t="s">
        <v>791</v>
      </c>
      <c r="B33" s="21" t="s">
        <v>924</v>
      </c>
      <c r="C33" s="21">
        <v>2807733</v>
      </c>
      <c r="D33" s="19">
        <v>39.648200000000003</v>
      </c>
      <c r="E33" s="12" t="s">
        <v>905</v>
      </c>
      <c r="F33" s="12" t="s">
        <v>925</v>
      </c>
      <c r="G33" s="35" t="s">
        <v>18</v>
      </c>
      <c r="H33" s="37" t="s">
        <v>102</v>
      </c>
      <c r="I33" s="33" t="str">
        <f>HYPERLINK(K33,J33)</f>
        <v>Little Wanganui-Kongahu Point hillslopes - Technical Report (PDF, 566KB)</v>
      </c>
      <c r="J33" s="4" t="s">
        <v>926</v>
      </c>
      <c r="K33" s="7" t="s">
        <v>927</v>
      </c>
      <c r="L33" s="17" t="str">
        <f>HYPERLINK(N33,M33)</f>
        <v>Recommendation - Boulder Creek (PDF, 1.03MB)</v>
      </c>
      <c r="M33" s="5" t="s">
        <v>928</v>
      </c>
      <c r="N33" s="9" t="s">
        <v>929</v>
      </c>
    </row>
    <row r="34" spans="1:14" s="8" customFormat="1" ht="15" customHeight="1" x14ac:dyDescent="0.35">
      <c r="A34" s="12" t="s">
        <v>791</v>
      </c>
      <c r="B34" s="21" t="s">
        <v>924</v>
      </c>
      <c r="C34" s="21">
        <v>2807737</v>
      </c>
      <c r="D34" s="19">
        <v>357.52940000000001</v>
      </c>
      <c r="E34" s="12" t="s">
        <v>930</v>
      </c>
      <c r="F34" s="12" t="s">
        <v>477</v>
      </c>
      <c r="G34" s="35" t="s">
        <v>17</v>
      </c>
      <c r="H34" s="37" t="s">
        <v>477</v>
      </c>
      <c r="I34" s="33" t="str">
        <f>HYPERLINK(K34,J34)</f>
        <v>Little Wanganui-Kongahu Point hillslopes - Technical Report (PDF, 566KB)</v>
      </c>
      <c r="J34" s="4" t="s">
        <v>926</v>
      </c>
      <c r="K34" s="7" t="s">
        <v>927</v>
      </c>
      <c r="L34" s="17" t="str">
        <f>HYPERLINK(N34,M34)</f>
        <v>Recommendation - O'Connor Creek (PDF, 1.03MB)</v>
      </c>
      <c r="M34" s="5" t="s">
        <v>931</v>
      </c>
      <c r="N34" s="9" t="s">
        <v>929</v>
      </c>
    </row>
    <row r="35" spans="1:14" s="8" customFormat="1" ht="15" customHeight="1" x14ac:dyDescent="0.35">
      <c r="A35" s="12" t="s">
        <v>791</v>
      </c>
      <c r="B35" s="21" t="s">
        <v>924</v>
      </c>
      <c r="C35" s="21">
        <v>2807735</v>
      </c>
      <c r="D35" s="19">
        <v>792.95770000000005</v>
      </c>
      <c r="E35" s="12" t="s">
        <v>932</v>
      </c>
      <c r="F35" s="12" t="s">
        <v>477</v>
      </c>
      <c r="G35" s="35" t="s">
        <v>17</v>
      </c>
      <c r="H35" s="37" t="s">
        <v>477</v>
      </c>
      <c r="I35" s="33" t="str">
        <f>HYPERLINK(K35,J35)</f>
        <v>Little Wanganui-Kongahu Point hillslopes - Technical Report (PDF, 566KB)</v>
      </c>
      <c r="J35" s="4" t="s">
        <v>926</v>
      </c>
      <c r="K35" s="7" t="s">
        <v>927</v>
      </c>
      <c r="L35" s="17" t="str">
        <f>HYPERLINK(N35,M35)</f>
        <v>Recommendation - Little Wanganui River (PDF, 1.008KB)</v>
      </c>
      <c r="M35" s="5" t="s">
        <v>933</v>
      </c>
      <c r="N35" s="9" t="s">
        <v>934</v>
      </c>
    </row>
    <row r="36" spans="1:14" s="8" customFormat="1" ht="15" customHeight="1" x14ac:dyDescent="0.35">
      <c r="A36" s="12" t="s">
        <v>791</v>
      </c>
      <c r="B36" s="21" t="s">
        <v>935</v>
      </c>
      <c r="C36" s="21">
        <v>2807732</v>
      </c>
      <c r="D36" s="19">
        <v>2.0499999999999998</v>
      </c>
      <c r="E36" s="12" t="s">
        <v>936</v>
      </c>
      <c r="F36" s="12" t="s">
        <v>794</v>
      </c>
      <c r="G36" s="35" t="s">
        <v>18</v>
      </c>
      <c r="H36" s="37" t="s">
        <v>102</v>
      </c>
      <c r="I36" s="33" t="str">
        <f>HYPERLINK(K36,J36)</f>
        <v>Northern Radiant Range - Technical Report (PDF, 702KB)</v>
      </c>
      <c r="J36" s="4" t="s">
        <v>937</v>
      </c>
      <c r="K36" s="7" t="s">
        <v>938</v>
      </c>
      <c r="L36" s="17" t="str">
        <f>HYPERLINK(N36,M36)</f>
        <v>Recommendation - Blue Duck Creek (PDF, 1.21MB)</v>
      </c>
      <c r="M36" s="5" t="s">
        <v>939</v>
      </c>
      <c r="N36" s="9" t="s">
        <v>940</v>
      </c>
    </row>
    <row r="37" spans="1:14" s="8" customFormat="1" ht="15" customHeight="1" x14ac:dyDescent="0.35">
      <c r="A37" s="12" t="s">
        <v>791</v>
      </c>
      <c r="B37" s="21" t="s">
        <v>935</v>
      </c>
      <c r="C37" s="21">
        <v>2807731</v>
      </c>
      <c r="D37" s="19">
        <v>15836.5587</v>
      </c>
      <c r="E37" s="12" t="s">
        <v>941</v>
      </c>
      <c r="F37" s="12" t="s">
        <v>794</v>
      </c>
      <c r="G37" s="35" t="s">
        <v>18</v>
      </c>
      <c r="H37" s="37" t="s">
        <v>102</v>
      </c>
      <c r="I37" s="33" t="str">
        <f>HYPERLINK(K37,J37)</f>
        <v>Northern Radiant Range - Technical Report (PDF, 702KB)</v>
      </c>
      <c r="J37" s="4" t="s">
        <v>937</v>
      </c>
      <c r="K37" s="7" t="s">
        <v>938</v>
      </c>
      <c r="L37" s="17" t="str">
        <f>HYPERLINK(N37,M37)</f>
        <v>Recommendation - Lyell Range - Radiant Range (PDF, 1.21MB)</v>
      </c>
      <c r="M37" s="5" t="s">
        <v>942</v>
      </c>
      <c r="N37" s="9" t="s">
        <v>940</v>
      </c>
    </row>
    <row r="38" spans="1:14" s="8" customFormat="1" ht="15" customHeight="1" x14ac:dyDescent="0.35">
      <c r="A38" s="12" t="s">
        <v>791</v>
      </c>
      <c r="B38" s="21" t="s">
        <v>935</v>
      </c>
      <c r="C38" s="21">
        <v>2807736</v>
      </c>
      <c r="D38" s="19">
        <v>61.937399999999997</v>
      </c>
      <c r="E38" s="12" t="s">
        <v>943</v>
      </c>
      <c r="F38" s="12" t="s">
        <v>794</v>
      </c>
      <c r="G38" s="35" t="s">
        <v>18</v>
      </c>
      <c r="H38" s="37" t="s">
        <v>102</v>
      </c>
      <c r="I38" s="33" t="str">
        <f>HYPERLINK(K38,J38)</f>
        <v>Northern Radiant Range - Technical Report (PDF, 702KB)</v>
      </c>
      <c r="J38" s="4" t="s">
        <v>937</v>
      </c>
      <c r="K38" s="7" t="s">
        <v>938</v>
      </c>
      <c r="L38" s="17" t="str">
        <f>HYPERLINK(N38,M38)</f>
        <v>Recommendation - Tidal Creek (PDF, 1.21MB)</v>
      </c>
      <c r="M38" s="5" t="s">
        <v>944</v>
      </c>
      <c r="N38" s="9" t="s">
        <v>940</v>
      </c>
    </row>
    <row r="39" spans="1:14" s="8" customFormat="1" ht="15" customHeight="1" x14ac:dyDescent="0.35">
      <c r="A39" s="4" t="s">
        <v>945</v>
      </c>
      <c r="B39" s="18" t="s">
        <v>946</v>
      </c>
      <c r="C39" s="18">
        <v>2807746</v>
      </c>
      <c r="D39" s="19">
        <v>1.2502</v>
      </c>
      <c r="E39" s="4" t="s">
        <v>947</v>
      </c>
      <c r="F39" s="4" t="s">
        <v>242</v>
      </c>
      <c r="G39" s="35" t="s">
        <v>17</v>
      </c>
      <c r="H39" s="37" t="s">
        <v>242</v>
      </c>
      <c r="I39" s="33" t="str">
        <f>HYPERLINK(K39,J39)</f>
        <v>Mokihinui - Ward Street - Technical Report (PDF, 937KB)</v>
      </c>
      <c r="J39" s="4" t="s">
        <v>948</v>
      </c>
      <c r="K39" s="7" t="s">
        <v>949</v>
      </c>
      <c r="L39" s="17" t="str">
        <f>HYPERLINK(N39,M39)</f>
        <v>Recommendation - Mokihinui - Ward Street (PDF, 797KB)</v>
      </c>
      <c r="M39" s="5" t="s">
        <v>950</v>
      </c>
      <c r="N39" s="9" t="s">
        <v>951</v>
      </c>
    </row>
    <row r="40" spans="1:14" s="8" customFormat="1" ht="15" customHeight="1" x14ac:dyDescent="0.35">
      <c r="A40" s="4" t="s">
        <v>945</v>
      </c>
      <c r="B40" s="18" t="s">
        <v>952</v>
      </c>
      <c r="C40" s="18">
        <v>2807738</v>
      </c>
      <c r="D40" s="19">
        <v>5.8480999999999996</v>
      </c>
      <c r="E40" s="4" t="s">
        <v>958</v>
      </c>
      <c r="F40" s="4" t="s">
        <v>33</v>
      </c>
      <c r="G40" s="35" t="s">
        <v>17</v>
      </c>
      <c r="H40" s="37" t="s">
        <v>33</v>
      </c>
      <c r="I40" s="33" t="str">
        <f>HYPERLINK(K40,J40)</f>
        <v>Mōkihinui River Seddonville - Technical Report (PDF, 1.36MB)</v>
      </c>
      <c r="J40" s="4" t="s">
        <v>954</v>
      </c>
      <c r="K40" s="7" t="s">
        <v>955</v>
      </c>
      <c r="L40" s="17" t="str">
        <f>HYPERLINK(N40,M40)</f>
        <v>Recommendation - Mōkihinui River (PDF, 1.15MB)</v>
      </c>
      <c r="M40" s="5" t="s">
        <v>959</v>
      </c>
      <c r="N40" s="9" t="s">
        <v>957</v>
      </c>
    </row>
    <row r="41" spans="1:14" s="8" customFormat="1" ht="15" customHeight="1" x14ac:dyDescent="0.35">
      <c r="A41" s="4" t="s">
        <v>945</v>
      </c>
      <c r="B41" s="18" t="s">
        <v>952</v>
      </c>
      <c r="C41" s="18">
        <v>2807751</v>
      </c>
      <c r="D41" s="19">
        <v>0.86370000000000002</v>
      </c>
      <c r="E41" s="4" t="s">
        <v>953</v>
      </c>
      <c r="F41" s="4" t="s">
        <v>102</v>
      </c>
      <c r="G41" s="35" t="s">
        <v>17</v>
      </c>
      <c r="H41" s="37" t="s">
        <v>102</v>
      </c>
      <c r="I41" s="33" t="str">
        <f>HYPERLINK(K41,J41)</f>
        <v>Mōkihinui River Seddonville - Technical Report (PDF, 1.36MB)</v>
      </c>
      <c r="J41" s="4" t="s">
        <v>954</v>
      </c>
      <c r="K41" s="7" t="s">
        <v>955</v>
      </c>
      <c r="L41" s="17" t="str">
        <f>HYPERLINK(N41,M41)</f>
        <v>Recommendation - Burkes Creek (PDF, 1.15MB)</v>
      </c>
      <c r="M41" s="5" t="s">
        <v>956</v>
      </c>
      <c r="N41" s="9" t="s">
        <v>957</v>
      </c>
    </row>
    <row r="42" spans="1:14" s="8" customFormat="1" ht="15" customHeight="1" x14ac:dyDescent="0.35">
      <c r="A42" s="4" t="s">
        <v>945</v>
      </c>
      <c r="B42" s="18" t="s">
        <v>960</v>
      </c>
      <c r="C42" s="18">
        <v>2807749</v>
      </c>
      <c r="D42" s="19">
        <v>0.20319999999999999</v>
      </c>
      <c r="E42" s="4" t="s">
        <v>961</v>
      </c>
      <c r="F42" s="4" t="s">
        <v>173</v>
      </c>
      <c r="G42" s="35" t="s">
        <v>17</v>
      </c>
      <c r="H42" s="37" t="s">
        <v>173</v>
      </c>
      <c r="I42" s="33" t="str">
        <f>HYPERLINK(K42,J42)</f>
        <v>Seddonville - Mokihinui Road - Technical Report (PDF, 973KB)</v>
      </c>
      <c r="J42" s="4" t="s">
        <v>962</v>
      </c>
      <c r="K42" s="7" t="s">
        <v>963</v>
      </c>
      <c r="L42" s="17" t="str">
        <f>HYPERLINK(N42,M42)</f>
        <v>Recommendation - Seddonville - Mokihinui Road (PDF, 780KB)</v>
      </c>
      <c r="M42" s="5" t="s">
        <v>964</v>
      </c>
      <c r="N42" s="9" t="s">
        <v>965</v>
      </c>
    </row>
    <row r="43" spans="1:14" s="8" customFormat="1" ht="15" customHeight="1" x14ac:dyDescent="0.35">
      <c r="A43" s="4" t="s">
        <v>945</v>
      </c>
      <c r="B43" s="18" t="s">
        <v>966</v>
      </c>
      <c r="C43" s="18">
        <v>2807739</v>
      </c>
      <c r="D43" s="19">
        <v>358.49540000000002</v>
      </c>
      <c r="E43" s="4" t="s">
        <v>967</v>
      </c>
      <c r="F43" s="4" t="s">
        <v>477</v>
      </c>
      <c r="G43" s="35" t="s">
        <v>17</v>
      </c>
      <c r="H43" s="37" t="s">
        <v>477</v>
      </c>
      <c r="I43" s="33" t="str">
        <f>HYPERLINK(K43,J43)</f>
        <v>Miko - Radcliffe Ridge - Technical Report (PDF, 1.04MB)</v>
      </c>
      <c r="J43" s="4" t="s">
        <v>968</v>
      </c>
      <c r="K43" s="7" t="s">
        <v>969</v>
      </c>
      <c r="L43" s="17" t="str">
        <f>HYPERLINK(N43,M43)</f>
        <v>Recommendation - Miko - Radcliffe Ridge (PDF,  1.00MB)</v>
      </c>
      <c r="M43" s="5" t="s">
        <v>970</v>
      </c>
      <c r="N43" s="9" t="s">
        <v>971</v>
      </c>
    </row>
    <row r="44" spans="1:14" s="8" customFormat="1" ht="15" customHeight="1" x14ac:dyDescent="0.35">
      <c r="A44" s="4" t="s">
        <v>945</v>
      </c>
      <c r="B44" s="18" t="s">
        <v>972</v>
      </c>
      <c r="C44" s="18">
        <v>2807750</v>
      </c>
      <c r="D44" s="19">
        <v>1.2712000000000001</v>
      </c>
      <c r="E44" s="4" t="s">
        <v>973</v>
      </c>
      <c r="F44" s="4" t="s">
        <v>242</v>
      </c>
      <c r="G44" s="35" t="s">
        <v>17</v>
      </c>
      <c r="H44" s="37" t="s">
        <v>242</v>
      </c>
      <c r="I44" s="33" t="str">
        <f>HYPERLINK(K44,J44)</f>
        <v>Seddonville, Frank and Fletcher Stream - Technical Report (PDF, 558KB)</v>
      </c>
      <c r="J44" s="4" t="s">
        <v>974</v>
      </c>
      <c r="K44" s="7" t="s">
        <v>975</v>
      </c>
      <c r="L44" s="17" t="str">
        <f>HYPERLINK(N44,M44)</f>
        <v>Recommendation - Frank Stream (PDF, 994KB)</v>
      </c>
      <c r="M44" s="5" t="s">
        <v>976</v>
      </c>
      <c r="N44" s="9" t="s">
        <v>977</v>
      </c>
    </row>
    <row r="45" spans="1:14" s="8" customFormat="1" ht="15" customHeight="1" x14ac:dyDescent="0.35">
      <c r="A45" s="4" t="s">
        <v>945</v>
      </c>
      <c r="B45" s="18" t="s">
        <v>972</v>
      </c>
      <c r="C45" s="18">
        <v>2807740</v>
      </c>
      <c r="D45" s="19">
        <v>139.24090000000001</v>
      </c>
      <c r="E45" s="4" t="s">
        <v>981</v>
      </c>
      <c r="F45" s="4" t="s">
        <v>477</v>
      </c>
      <c r="G45" s="35" t="s">
        <v>17</v>
      </c>
      <c r="H45" s="37" t="s">
        <v>477</v>
      </c>
      <c r="I45" s="33" t="str">
        <f>HYPERLINK(K45,J45)</f>
        <v>Seddonville, Frank and Fletcher Stream - Technical Report (PDF, 558KB)</v>
      </c>
      <c r="J45" s="4" t="s">
        <v>974</v>
      </c>
      <c r="K45" s="7" t="s">
        <v>975</v>
      </c>
      <c r="L45" s="17" t="str">
        <f>HYPERLINK(N45,M45)</f>
        <v>Recommendation - Seddonville (PDF, 994KB)</v>
      </c>
      <c r="M45" s="5" t="s">
        <v>982</v>
      </c>
      <c r="N45" s="9" t="s">
        <v>977</v>
      </c>
    </row>
    <row r="46" spans="1:14" s="8" customFormat="1" ht="15" customHeight="1" x14ac:dyDescent="0.35">
      <c r="A46" s="4" t="s">
        <v>945</v>
      </c>
      <c r="B46" s="18" t="s">
        <v>972</v>
      </c>
      <c r="C46" s="18">
        <v>2807741</v>
      </c>
      <c r="D46" s="19">
        <v>109.5997</v>
      </c>
      <c r="E46" s="4" t="s">
        <v>983</v>
      </c>
      <c r="F46" s="4" t="s">
        <v>477</v>
      </c>
      <c r="G46" s="35" t="s">
        <v>17</v>
      </c>
      <c r="H46" s="37" t="s">
        <v>477</v>
      </c>
      <c r="I46" s="33" t="str">
        <f>HYPERLINK(K46,J46)</f>
        <v>Seddonville, Frank and Fletcher Stream - Technical Report (PDF, 558KB)</v>
      </c>
      <c r="J46" s="4" t="s">
        <v>974</v>
      </c>
      <c r="K46" s="7" t="s">
        <v>975</v>
      </c>
      <c r="L46" s="17" t="str">
        <f>HYPERLINK(N46,M46)</f>
        <v>Recommendation - Fletcher Creek (PDF, 921KB)</v>
      </c>
      <c r="M46" s="5" t="s">
        <v>984</v>
      </c>
      <c r="N46" s="9" t="s">
        <v>985</v>
      </c>
    </row>
    <row r="47" spans="1:14" s="8" customFormat="1" ht="15" customHeight="1" x14ac:dyDescent="0.35">
      <c r="A47" s="4" t="s">
        <v>945</v>
      </c>
      <c r="B47" s="18" t="s">
        <v>972</v>
      </c>
      <c r="C47" s="18">
        <v>2807748</v>
      </c>
      <c r="D47" s="19">
        <v>0.70889999999999997</v>
      </c>
      <c r="E47" s="4" t="s">
        <v>983</v>
      </c>
      <c r="F47" s="4" t="s">
        <v>477</v>
      </c>
      <c r="G47" s="35" t="s">
        <v>17</v>
      </c>
      <c r="H47" s="37" t="s">
        <v>477</v>
      </c>
      <c r="I47" s="33" t="str">
        <f>HYPERLINK(K47,J47)</f>
        <v>Seddonville, Frank and Fletcher Stream - Technical Report (PDF, 558KB)</v>
      </c>
      <c r="J47" s="4" t="s">
        <v>974</v>
      </c>
      <c r="K47" s="7" t="s">
        <v>975</v>
      </c>
      <c r="L47" s="17" t="str">
        <f>HYPERLINK(N47,M47)</f>
        <v>Recommendation - Frank Stream (PDF, 994KB)</v>
      </c>
      <c r="M47" s="5" t="s">
        <v>976</v>
      </c>
      <c r="N47" s="9" t="s">
        <v>977</v>
      </c>
    </row>
    <row r="48" spans="1:14" s="8" customFormat="1" ht="15" customHeight="1" x14ac:dyDescent="0.35">
      <c r="A48" s="4" t="s">
        <v>945</v>
      </c>
      <c r="B48" s="18" t="s">
        <v>972</v>
      </c>
      <c r="C48" s="18">
        <v>2807743</v>
      </c>
      <c r="D48" s="19">
        <v>128.05449999999999</v>
      </c>
      <c r="E48" s="4" t="s">
        <v>978</v>
      </c>
      <c r="F48" s="4" t="s">
        <v>329</v>
      </c>
      <c r="G48" s="35" t="s">
        <v>17</v>
      </c>
      <c r="H48" s="37" t="s">
        <v>329</v>
      </c>
      <c r="I48" s="33" t="str">
        <f>HYPERLINK(K48,J48)</f>
        <v>Seddonville, Frank and Fletcher Stream - Technical Report (PDF, 558KB)</v>
      </c>
      <c r="J48" s="4" t="s">
        <v>974</v>
      </c>
      <c r="K48" s="7" t="s">
        <v>975</v>
      </c>
      <c r="L48" s="17" t="str">
        <f>HYPERLINK(N48,M48)</f>
        <v>Recommendation - Seddonville Tramline (PDF, 823KB)</v>
      </c>
      <c r="M48" s="5" t="s">
        <v>979</v>
      </c>
      <c r="N48" s="9" t="s">
        <v>980</v>
      </c>
    </row>
    <row r="49" spans="1:14" s="8" customFormat="1" ht="15" customHeight="1" x14ac:dyDescent="0.35">
      <c r="A49" s="4" t="s">
        <v>945</v>
      </c>
      <c r="B49" s="18" t="s">
        <v>986</v>
      </c>
      <c r="C49" s="18">
        <v>2807731</v>
      </c>
      <c r="D49" s="19">
        <v>283.85469999999998</v>
      </c>
      <c r="E49" s="4" t="s">
        <v>987</v>
      </c>
      <c r="F49" s="4" t="s">
        <v>794</v>
      </c>
      <c r="G49" s="35" t="s">
        <v>18</v>
      </c>
      <c r="H49" s="37" t="s">
        <v>102</v>
      </c>
      <c r="I49" s="33" t="str">
        <f>HYPERLINK(K49,J49)</f>
        <v>Lyell Range - Radiant Range - Technical Report (PDF, 595KB)</v>
      </c>
      <c r="J49" s="4" t="s">
        <v>988</v>
      </c>
      <c r="K49" s="7" t="s">
        <v>989</v>
      </c>
      <c r="L49" s="17" t="str">
        <f>HYPERLINK(N49,M49)</f>
        <v>Recommendation - Lyell Range - Radiant Range (part) (PDF, 1.14MB)</v>
      </c>
      <c r="M49" s="5" t="s">
        <v>990</v>
      </c>
      <c r="N49" s="9" t="s">
        <v>991</v>
      </c>
    </row>
    <row r="50" spans="1:14" s="8" customFormat="1" ht="15" customHeight="1" x14ac:dyDescent="0.35">
      <c r="A50" s="4" t="s">
        <v>945</v>
      </c>
      <c r="B50" s="18" t="s">
        <v>992</v>
      </c>
      <c r="C50" s="18">
        <v>2807742</v>
      </c>
      <c r="D50" s="19">
        <v>8.5855999999999995</v>
      </c>
      <c r="E50" s="4" t="s">
        <v>993</v>
      </c>
      <c r="F50" s="4" t="s">
        <v>173</v>
      </c>
      <c r="G50" s="35" t="s">
        <v>17</v>
      </c>
      <c r="H50" s="37" t="s">
        <v>173</v>
      </c>
      <c r="I50" s="33" t="str">
        <f>HYPERLINK(K50,J50)</f>
        <v>Miko-Hector foreshore - Technical Report (PDF, 810KB)</v>
      </c>
      <c r="J50" s="4" t="s">
        <v>994</v>
      </c>
      <c r="K50" s="7" t="s">
        <v>995</v>
      </c>
      <c r="L50" s="17" t="str">
        <f>HYPERLINK(N50,M50)</f>
        <v>Recommendation - Miko Foreshore (PDF, 1.06MB)</v>
      </c>
      <c r="M50" s="5" t="s">
        <v>996</v>
      </c>
      <c r="N50" s="9" t="s">
        <v>997</v>
      </c>
    </row>
    <row r="51" spans="1:14" s="8" customFormat="1" ht="15" customHeight="1" x14ac:dyDescent="0.35">
      <c r="A51" s="4" t="s">
        <v>945</v>
      </c>
      <c r="B51" s="18" t="s">
        <v>992</v>
      </c>
      <c r="C51" s="18">
        <v>2807753</v>
      </c>
      <c r="D51" s="19">
        <v>0.12690000000000001</v>
      </c>
      <c r="E51" s="4" t="s">
        <v>998</v>
      </c>
      <c r="F51" s="4" t="s">
        <v>173</v>
      </c>
      <c r="G51" s="35" t="s">
        <v>17</v>
      </c>
      <c r="H51" s="37" t="s">
        <v>173</v>
      </c>
      <c r="I51" s="33" t="str">
        <f>HYPERLINK(K51,J51)</f>
        <v>Miko-Hector foreshore - Technical Report (PDF, 810KB)</v>
      </c>
      <c r="J51" s="4" t="s">
        <v>994</v>
      </c>
      <c r="K51" s="7" t="s">
        <v>995</v>
      </c>
      <c r="L51" s="17" t="str">
        <f>HYPERLINK(N51,M51)</f>
        <v>Recommendation - Ngākawau River Mouth - Hector (PDF, 1.06MB)</v>
      </c>
      <c r="M51" s="5" t="s">
        <v>999</v>
      </c>
      <c r="N51" s="9" t="s">
        <v>997</v>
      </c>
    </row>
    <row r="52" spans="1:14" s="8" customFormat="1" ht="15" customHeight="1" x14ac:dyDescent="0.35">
      <c r="A52" s="4" t="s">
        <v>945</v>
      </c>
      <c r="B52" s="18" t="s">
        <v>992</v>
      </c>
      <c r="C52" s="18">
        <v>2807752</v>
      </c>
      <c r="D52" s="19">
        <v>0.34329999999999999</v>
      </c>
      <c r="E52" s="4" t="s">
        <v>1000</v>
      </c>
      <c r="F52" s="4" t="s">
        <v>173</v>
      </c>
      <c r="G52" s="35" t="s">
        <v>17</v>
      </c>
      <c r="H52" s="37" t="s">
        <v>173</v>
      </c>
      <c r="I52" s="33" t="str">
        <f>HYPERLINK(K52,J52)</f>
        <v>Miko-Hector foreshore - Technical Report (PDF, 810KB)</v>
      </c>
      <c r="J52" s="4" t="s">
        <v>994</v>
      </c>
      <c r="K52" s="7" t="s">
        <v>995</v>
      </c>
      <c r="L52" s="17" t="str">
        <f>HYPERLINK(N52,M52)</f>
        <v>Recommendation - S.H.67 - Hector (PDF, 1.06MB)</v>
      </c>
      <c r="M52" s="5" t="s">
        <v>1001</v>
      </c>
      <c r="N52" s="9" t="s">
        <v>997</v>
      </c>
    </row>
    <row r="53" spans="1:14" s="8" customFormat="1" ht="15" customHeight="1" x14ac:dyDescent="0.35">
      <c r="A53" s="4" t="s">
        <v>945</v>
      </c>
      <c r="B53" s="18" t="s">
        <v>992</v>
      </c>
      <c r="C53" s="18">
        <v>2807754</v>
      </c>
      <c r="D53" s="19">
        <v>8.2600000000000007E-2</v>
      </c>
      <c r="E53" s="4" t="s">
        <v>1000</v>
      </c>
      <c r="F53" s="4" t="s">
        <v>173</v>
      </c>
      <c r="G53" s="35" t="s">
        <v>17</v>
      </c>
      <c r="H53" s="37" t="s">
        <v>173</v>
      </c>
      <c r="I53" s="33" t="str">
        <f>HYPERLINK(K53,J53)</f>
        <v>Miko-Hector foreshore - Technical Report (PDF, 810KB)</v>
      </c>
      <c r="J53" s="4" t="s">
        <v>994</v>
      </c>
      <c r="K53" s="7" t="s">
        <v>995</v>
      </c>
      <c r="L53" s="17" t="str">
        <f>HYPERLINK(N53,M53)</f>
        <v>Recommendation - S.H.67 - Hector (PDF, 1.06MB)</v>
      </c>
      <c r="M53" s="5" t="s">
        <v>1001</v>
      </c>
      <c r="N53" s="9" t="s">
        <v>997</v>
      </c>
    </row>
    <row r="54" spans="1:14" s="8" customFormat="1" ht="15" customHeight="1" x14ac:dyDescent="0.35">
      <c r="A54" s="4" t="s">
        <v>945</v>
      </c>
      <c r="B54" s="18" t="s">
        <v>992</v>
      </c>
      <c r="C54" s="18">
        <v>2807755</v>
      </c>
      <c r="D54" s="19">
        <v>0.1147</v>
      </c>
      <c r="E54" s="4" t="s">
        <v>1000</v>
      </c>
      <c r="F54" s="4" t="s">
        <v>173</v>
      </c>
      <c r="G54" s="35" t="s">
        <v>17</v>
      </c>
      <c r="H54" s="37" t="s">
        <v>173</v>
      </c>
      <c r="I54" s="33" t="str">
        <f>HYPERLINK(K54,J54)</f>
        <v>Miko-Hector foreshore - Technical Report (PDF, 810KB)</v>
      </c>
      <c r="J54" s="4" t="s">
        <v>994</v>
      </c>
      <c r="K54" s="7" t="s">
        <v>995</v>
      </c>
      <c r="L54" s="17" t="str">
        <f>HYPERLINK(N54,M54)</f>
        <v>Recommendation - S.H.67 - Hector (PDF, 1.06MB)</v>
      </c>
      <c r="M54" s="5" t="s">
        <v>1001</v>
      </c>
      <c r="N54" s="9" t="s">
        <v>997</v>
      </c>
    </row>
    <row r="55" spans="1:14" s="8" customFormat="1" ht="15" customHeight="1" x14ac:dyDescent="0.35">
      <c r="A55" s="4" t="s">
        <v>945</v>
      </c>
      <c r="B55" s="18" t="s">
        <v>1002</v>
      </c>
      <c r="C55" s="18">
        <v>2807745</v>
      </c>
      <c r="D55" s="19">
        <v>57.270499999999998</v>
      </c>
      <c r="E55" s="4" t="s">
        <v>1003</v>
      </c>
      <c r="F55" s="4" t="s">
        <v>1004</v>
      </c>
      <c r="G55" s="35" t="s">
        <v>18</v>
      </c>
      <c r="H55" s="37" t="s">
        <v>102</v>
      </c>
      <c r="I55" s="33" t="str">
        <f>HYPERLINK(K55,J55)</f>
        <v>Stockton, Millerton - Technical Report (PDF, 1.41MB)</v>
      </c>
      <c r="J55" s="4" t="s">
        <v>1005</v>
      </c>
      <c r="K55" s="7" t="s">
        <v>1006</v>
      </c>
      <c r="L55" s="17" t="str">
        <f>HYPERLINK(N55,M55)</f>
        <v>Recommendation - Millerton (PDF, 1.34MB)</v>
      </c>
      <c r="M55" s="5" t="s">
        <v>1007</v>
      </c>
      <c r="N55" s="9" t="s">
        <v>1008</v>
      </c>
    </row>
    <row r="56" spans="1:14" s="8" customFormat="1" ht="15" customHeight="1" x14ac:dyDescent="0.35">
      <c r="A56" s="4" t="s">
        <v>945</v>
      </c>
      <c r="B56" s="18" t="s">
        <v>1002</v>
      </c>
      <c r="C56" s="18">
        <v>2807744</v>
      </c>
      <c r="D56" s="19">
        <v>345.7944</v>
      </c>
      <c r="E56" s="4" t="s">
        <v>1009</v>
      </c>
      <c r="F56" s="4" t="s">
        <v>1004</v>
      </c>
      <c r="G56" s="35" t="s">
        <v>18</v>
      </c>
      <c r="H56" s="37" t="s">
        <v>102</v>
      </c>
      <c r="I56" s="33" t="str">
        <f>HYPERLINK(K56,J56)</f>
        <v>Stockton, Millerton - Technical Report (PDF, 1.41MB)</v>
      </c>
      <c r="J56" s="4" t="s">
        <v>1005</v>
      </c>
      <c r="K56" s="7" t="s">
        <v>1006</v>
      </c>
      <c r="L56" s="17" t="str">
        <f>HYPERLINK(N56,M56)</f>
        <v>Recommendation - Stockton (PDF, 1.34MB)</v>
      </c>
      <c r="M56" s="5" t="s">
        <v>1010</v>
      </c>
      <c r="N56" s="9" t="s">
        <v>1008</v>
      </c>
    </row>
    <row r="57" spans="1:14" s="8" customFormat="1" ht="15" customHeight="1" x14ac:dyDescent="0.35">
      <c r="A57" s="4" t="s">
        <v>945</v>
      </c>
      <c r="B57" s="18" t="s">
        <v>1002</v>
      </c>
      <c r="C57" s="18">
        <v>2807781</v>
      </c>
      <c r="D57" s="19">
        <v>2.0081000000000002</v>
      </c>
      <c r="E57" s="4" t="s">
        <v>1009</v>
      </c>
      <c r="F57" s="4" t="s">
        <v>1004</v>
      </c>
      <c r="G57" s="35" t="s">
        <v>18</v>
      </c>
      <c r="H57" s="37" t="s">
        <v>102</v>
      </c>
      <c r="I57" s="33" t="str">
        <f>HYPERLINK(K57,J57)</f>
        <v>Stockton, Millerton - Technical Report (PDF, 1.41MB)</v>
      </c>
      <c r="J57" s="4" t="s">
        <v>1005</v>
      </c>
      <c r="K57" s="7" t="s">
        <v>1006</v>
      </c>
      <c r="L57" s="17" t="str">
        <f>HYPERLINK(N57,M57)</f>
        <v>Recommendation - Hector - Greenfield Street (PDF, 1.34MB)</v>
      </c>
      <c r="M57" s="5" t="s">
        <v>1011</v>
      </c>
      <c r="N57" s="9" t="s">
        <v>1008</v>
      </c>
    </row>
    <row r="58" spans="1:14" s="8" customFormat="1" ht="15" customHeight="1" x14ac:dyDescent="0.35">
      <c r="A58" s="4" t="s">
        <v>945</v>
      </c>
      <c r="B58" s="18" t="s">
        <v>1002</v>
      </c>
      <c r="C58" s="18">
        <v>2807759</v>
      </c>
      <c r="D58" s="19">
        <v>0</v>
      </c>
      <c r="E58" s="4" t="s">
        <v>1012</v>
      </c>
      <c r="F58" s="30" t="s">
        <v>93</v>
      </c>
      <c r="G58" s="35" t="s">
        <v>18</v>
      </c>
      <c r="H58" s="37" t="s">
        <v>102</v>
      </c>
      <c r="I58" s="33" t="str">
        <f>HYPERLINK(K58,J58)</f>
        <v>Stockton, Millerton - Technical Report (PDF, 1.41MB)</v>
      </c>
      <c r="J58" s="4" t="s">
        <v>1005</v>
      </c>
      <c r="K58" s="7" t="s">
        <v>1006</v>
      </c>
      <c r="L58" s="17" t="str">
        <f>HYPERLINK(N58,M58)</f>
        <v>Recommendation - Stockton (PDF, 1.34MB)</v>
      </c>
      <c r="M58" s="5" t="s">
        <v>1010</v>
      </c>
      <c r="N58" s="9" t="s">
        <v>1008</v>
      </c>
    </row>
    <row r="59" spans="1:14" s="8" customFormat="1" ht="15" customHeight="1" x14ac:dyDescent="0.35">
      <c r="A59" s="4" t="s">
        <v>945</v>
      </c>
      <c r="B59" s="18" t="s">
        <v>1002</v>
      </c>
      <c r="C59" s="18">
        <v>2807759</v>
      </c>
      <c r="D59" s="19">
        <v>0.40060000000000001</v>
      </c>
      <c r="E59" s="4" t="s">
        <v>1013</v>
      </c>
      <c r="F59" s="4" t="s">
        <v>1004</v>
      </c>
      <c r="G59" s="35" t="s">
        <v>17</v>
      </c>
      <c r="H59" s="37" t="s">
        <v>1004</v>
      </c>
      <c r="I59" s="33" t="str">
        <f>HYPERLINK(K59,J59)</f>
        <v>Stockton, Millerton - Technical Report (PDF, 1.41MB)</v>
      </c>
      <c r="J59" s="4" t="s">
        <v>1005</v>
      </c>
      <c r="K59" s="7" t="s">
        <v>1006</v>
      </c>
      <c r="L59" s="17" t="str">
        <f>HYPERLINK(N59,M59)</f>
        <v>Recommendation - Hector - Greenfield Street (Pasture) (PDF, 1.34MB)</v>
      </c>
      <c r="M59" s="5" t="s">
        <v>1014</v>
      </c>
      <c r="N59" s="9" t="s">
        <v>1008</v>
      </c>
    </row>
    <row r="60" spans="1:14" s="8" customFormat="1" ht="15" customHeight="1" x14ac:dyDescent="0.35">
      <c r="A60" s="4" t="s">
        <v>945</v>
      </c>
      <c r="B60" s="18" t="s">
        <v>1015</v>
      </c>
      <c r="C60" s="18">
        <v>2807757</v>
      </c>
      <c r="D60" s="19">
        <v>15.7888</v>
      </c>
      <c r="E60" s="4" t="s">
        <v>1016</v>
      </c>
      <c r="F60" s="4" t="s">
        <v>1004</v>
      </c>
      <c r="G60" s="35" t="s">
        <v>18</v>
      </c>
      <c r="H60" s="37" t="s">
        <v>102</v>
      </c>
      <c r="I60" s="33" t="str">
        <f>HYPERLINK(K60,J60)</f>
        <v>Millerton Township - Technical Report (PDF, 1.19MB)</v>
      </c>
      <c r="J60" s="4" t="s">
        <v>1017</v>
      </c>
      <c r="K60" s="7" t="s">
        <v>1018</v>
      </c>
      <c r="L60" s="17" t="str">
        <f>HYPERLINK(N60,M60)</f>
        <v>Recommendation - Millerton Township (PDF, 921KB)</v>
      </c>
      <c r="M60" s="5" t="s">
        <v>1019</v>
      </c>
      <c r="N60" s="9" t="s">
        <v>1020</v>
      </c>
    </row>
    <row r="61" spans="1:14" s="8" customFormat="1" ht="15" customHeight="1" x14ac:dyDescent="0.35">
      <c r="A61" s="4" t="s">
        <v>945</v>
      </c>
      <c r="B61" s="18" t="s">
        <v>1021</v>
      </c>
      <c r="C61" s="18">
        <v>2807805</v>
      </c>
      <c r="D61" s="19">
        <v>3764.2746999999999</v>
      </c>
      <c r="E61" s="4" t="s">
        <v>1022</v>
      </c>
      <c r="F61" s="4" t="s">
        <v>1004</v>
      </c>
      <c r="G61" s="35" t="s">
        <v>18</v>
      </c>
      <c r="H61" s="37" t="s">
        <v>102</v>
      </c>
      <c r="I61" s="33" t="str">
        <f>HYPERLINK(K61,J61)</f>
        <v>Waimangaroa-Granity - Technical Report (PDF, 1.82MB)</v>
      </c>
      <c r="J61" s="4" t="s">
        <v>1023</v>
      </c>
      <c r="K61" s="7" t="s">
        <v>1024</v>
      </c>
      <c r="L61" s="17" t="str">
        <f>HYPERLINK(N61,M61)</f>
        <v>Recommendation - Waimangaroa - Granity (PDF, 1.09MB)</v>
      </c>
      <c r="M61" s="5" t="s">
        <v>1025</v>
      </c>
      <c r="N61" s="9" t="s">
        <v>1026</v>
      </c>
    </row>
    <row r="62" spans="1:14" s="8" customFormat="1" ht="15" customHeight="1" x14ac:dyDescent="0.35">
      <c r="A62" s="4" t="s">
        <v>945</v>
      </c>
      <c r="B62" s="18" t="s">
        <v>1027</v>
      </c>
      <c r="C62" s="18">
        <v>2807860</v>
      </c>
      <c r="D62" s="19">
        <v>8.9792000000000005</v>
      </c>
      <c r="E62" s="4" t="s">
        <v>1028</v>
      </c>
      <c r="F62" s="4" t="s">
        <v>1004</v>
      </c>
      <c r="G62" s="35" t="s">
        <v>18</v>
      </c>
      <c r="H62" s="37" t="s">
        <v>102</v>
      </c>
      <c r="I62" s="33" t="str">
        <f>HYPERLINK(K62,J62)</f>
        <v>Plover Stream, Isolated Hill - Technical Report (PDF, 1.31KB)</v>
      </c>
      <c r="J62" s="4" t="s">
        <v>1029</v>
      </c>
      <c r="K62" s="7" t="s">
        <v>1030</v>
      </c>
      <c r="L62" s="17" t="str">
        <f>HYPERLINK(N62,M62)</f>
        <v>Recommendation - Isolated Hill (PDF, 1.15MB)</v>
      </c>
      <c r="M62" s="5" t="s">
        <v>1031</v>
      </c>
      <c r="N62" s="9" t="s">
        <v>1032</v>
      </c>
    </row>
    <row r="63" spans="1:14" s="8" customFormat="1" ht="15" customHeight="1" x14ac:dyDescent="0.35">
      <c r="A63" s="4" t="s">
        <v>945</v>
      </c>
      <c r="B63" s="18" t="s">
        <v>1027</v>
      </c>
      <c r="C63" s="18">
        <v>2807807</v>
      </c>
      <c r="D63" s="19">
        <v>1206.1168</v>
      </c>
      <c r="E63" s="4" t="s">
        <v>1033</v>
      </c>
      <c r="F63" s="4" t="s">
        <v>1004</v>
      </c>
      <c r="G63" s="35" t="s">
        <v>18</v>
      </c>
      <c r="H63" s="37" t="s">
        <v>102</v>
      </c>
      <c r="I63" s="33" t="str">
        <f>HYPERLINK(K63,J63)</f>
        <v>Plover Stream, Isolated Hill - Technical Report (PDF, 1.31KB)</v>
      </c>
      <c r="J63" s="4" t="s">
        <v>1029</v>
      </c>
      <c r="K63" s="7" t="s">
        <v>1030</v>
      </c>
      <c r="L63" s="17" t="str">
        <f>HYPERLINK(N63,M63)</f>
        <v>Recommendation - Plover Stream (PDF, 1.15MB)</v>
      </c>
      <c r="M63" s="5" t="s">
        <v>1034</v>
      </c>
      <c r="N63" s="9" t="s">
        <v>1032</v>
      </c>
    </row>
    <row r="64" spans="1:14" s="8" customFormat="1" ht="15" customHeight="1" x14ac:dyDescent="0.35">
      <c r="A64" s="4" t="s">
        <v>945</v>
      </c>
      <c r="B64" s="18" t="s">
        <v>1035</v>
      </c>
      <c r="C64" s="18">
        <v>2807806</v>
      </c>
      <c r="D64" s="19">
        <v>133.89750000000001</v>
      </c>
      <c r="E64" s="4" t="s">
        <v>1036</v>
      </c>
      <c r="F64" s="4" t="s">
        <v>255</v>
      </c>
      <c r="G64" s="35" t="s">
        <v>17</v>
      </c>
      <c r="H64" s="37" t="s">
        <v>255</v>
      </c>
      <c r="I64" s="33" t="str">
        <f>HYPERLINK(K64,J64)</f>
        <v>Birchfield, Birchfield East Wetland, Granity Wetland - Technical Report (PDF, 1.26MB)</v>
      </c>
      <c r="J64" s="4" t="s">
        <v>1037</v>
      </c>
      <c r="K64" s="7" t="s">
        <v>1038</v>
      </c>
      <c r="L64" s="17" t="str">
        <f>HYPERLINK(N64,M64)</f>
        <v>Recommendation - Birchfield (PDF, 1.07MB)</v>
      </c>
      <c r="M64" s="5" t="s">
        <v>1039</v>
      </c>
      <c r="N64" s="9" t="s">
        <v>1040</v>
      </c>
    </row>
    <row r="65" spans="1:14" s="8" customFormat="1" ht="15" customHeight="1" x14ac:dyDescent="0.35">
      <c r="A65" s="4" t="s">
        <v>945</v>
      </c>
      <c r="B65" s="18" t="s">
        <v>1035</v>
      </c>
      <c r="C65" s="18">
        <v>2831189</v>
      </c>
      <c r="D65" s="19">
        <v>21.1572</v>
      </c>
      <c r="E65" s="4" t="s">
        <v>1041</v>
      </c>
      <c r="F65" s="4" t="s">
        <v>255</v>
      </c>
      <c r="G65" s="35" t="s">
        <v>17</v>
      </c>
      <c r="H65" s="37" t="s">
        <v>255</v>
      </c>
      <c r="I65" s="33" t="str">
        <f>HYPERLINK(K65,J65)</f>
        <v>Birchfield, Birchfield East Wetland, Granity Wetland - Technical Report (PDF, 1.26MB)</v>
      </c>
      <c r="J65" s="4" t="s">
        <v>1037</v>
      </c>
      <c r="K65" s="7" t="s">
        <v>1038</v>
      </c>
      <c r="L65" s="17" t="str">
        <f>HYPERLINK(N65,M65)</f>
        <v>Recommendation - Birchfield East Wetland (PDF, 1.07MB)</v>
      </c>
      <c r="M65" s="5" t="s">
        <v>1042</v>
      </c>
      <c r="N65" s="9" t="s">
        <v>1040</v>
      </c>
    </row>
    <row r="66" spans="1:14" s="8" customFormat="1" ht="15" customHeight="1" x14ac:dyDescent="0.35">
      <c r="A66" s="4" t="s">
        <v>945</v>
      </c>
      <c r="B66" s="18" t="s">
        <v>1035</v>
      </c>
      <c r="C66" s="18">
        <v>2929503</v>
      </c>
      <c r="D66" s="19">
        <v>51.6982</v>
      </c>
      <c r="E66" s="4" t="s">
        <v>1043</v>
      </c>
      <c r="F66" s="4" t="s">
        <v>255</v>
      </c>
      <c r="G66" s="35" t="s">
        <v>17</v>
      </c>
      <c r="H66" s="37" t="s">
        <v>255</v>
      </c>
      <c r="I66" s="33" t="str">
        <f>HYPERLINK(K66,J66)</f>
        <v>Birchfield, Birchfield East Wetland, Granity Wetland - Technical Report (PDF, 1.26MB)</v>
      </c>
      <c r="J66" s="4" t="s">
        <v>1037</v>
      </c>
      <c r="K66" s="7" t="s">
        <v>1038</v>
      </c>
      <c r="L66" s="17" t="str">
        <f>HYPERLINK(N66,M66)</f>
        <v>Recommendation - Granity Wetland (PDF, 1.07MB)</v>
      </c>
      <c r="M66" s="5" t="s">
        <v>1044</v>
      </c>
      <c r="N66" s="9" t="s">
        <v>1040</v>
      </c>
    </row>
    <row r="67" spans="1:14" s="8" customFormat="1" ht="15" customHeight="1" x14ac:dyDescent="0.35">
      <c r="A67" s="4" t="s">
        <v>945</v>
      </c>
      <c r="B67" s="18" t="s">
        <v>1045</v>
      </c>
      <c r="C67" s="18">
        <v>2808241</v>
      </c>
      <c r="D67" s="19">
        <v>3.2483</v>
      </c>
      <c r="E67" s="4" t="s">
        <v>1046</v>
      </c>
      <c r="F67" s="4" t="s">
        <v>173</v>
      </c>
      <c r="G67" s="35" t="s">
        <v>17</v>
      </c>
      <c r="H67" s="37" t="s">
        <v>173</v>
      </c>
      <c r="I67" s="33" t="str">
        <f>HYPERLINK(K67,J67)</f>
        <v>Jones Creek - Technical Report (PDF, 787KB)</v>
      </c>
      <c r="J67" s="4" t="s">
        <v>1047</v>
      </c>
      <c r="K67" s="7" t="s">
        <v>1048</v>
      </c>
      <c r="L67" s="17" t="str">
        <f>HYPERLINK(N67,M67)</f>
        <v>Recommendation - Jones Creek (PDF, 874KB)</v>
      </c>
      <c r="M67" s="5" t="s">
        <v>1049</v>
      </c>
      <c r="N67" s="9" t="s">
        <v>1050</v>
      </c>
    </row>
    <row r="68" spans="1:14" s="8" customFormat="1" ht="15" customHeight="1" x14ac:dyDescent="0.35">
      <c r="A68" s="4" t="s">
        <v>945</v>
      </c>
      <c r="B68" s="18" t="s">
        <v>1051</v>
      </c>
      <c r="C68" s="18">
        <v>2808242</v>
      </c>
      <c r="D68" s="19">
        <v>7.8865999999999996</v>
      </c>
      <c r="E68" s="4" t="s">
        <v>1052</v>
      </c>
      <c r="F68" s="4" t="s">
        <v>255</v>
      </c>
      <c r="G68" s="35" t="s">
        <v>17</v>
      </c>
      <c r="H68" s="37" t="s">
        <v>255</v>
      </c>
      <c r="I68" s="33" t="str">
        <f>HYPERLINK(K68,J68)</f>
        <v>Waimangaroa River Mouth - Technical Report (PDF, 756KB)</v>
      </c>
      <c r="J68" s="4" t="s">
        <v>1053</v>
      </c>
      <c r="K68" s="7" t="s">
        <v>1054</v>
      </c>
      <c r="L68" s="17" t="str">
        <f>HYPERLINK(N68,M68)</f>
        <v>Recommendation - Waimangaroa River Mouth (PDF, 887KB)</v>
      </c>
      <c r="M68" s="5" t="s">
        <v>1055</v>
      </c>
      <c r="N68" s="9" t="s">
        <v>1056</v>
      </c>
    </row>
    <row r="69" spans="1:14" s="8" customFormat="1" ht="15" customHeight="1" x14ac:dyDescent="0.35">
      <c r="A69" s="4" t="s">
        <v>945</v>
      </c>
      <c r="B69" s="18" t="s">
        <v>1051</v>
      </c>
      <c r="C69" s="18">
        <v>2808242</v>
      </c>
      <c r="D69" s="19">
        <v>0</v>
      </c>
      <c r="E69" s="4" t="s">
        <v>1057</v>
      </c>
      <c r="F69" s="4" t="s">
        <v>255</v>
      </c>
      <c r="G69" s="35" t="s">
        <v>17</v>
      </c>
      <c r="H69" s="37" t="s">
        <v>255</v>
      </c>
      <c r="I69" s="33" t="str">
        <f>HYPERLINK(K69,J69)</f>
        <v>Waimangaroa River Mouth - Technical Report (PDF, 756KB)</v>
      </c>
      <c r="J69" s="4" t="s">
        <v>1053</v>
      </c>
      <c r="K69" s="7" t="s">
        <v>1054</v>
      </c>
      <c r="L69" s="17" t="str">
        <f>HYPERLINK(N69,M69)</f>
        <v>Recommendation - Waimangaroa River Mouth (PDF, 887KB)</v>
      </c>
      <c r="M69" s="5" t="s">
        <v>1055</v>
      </c>
      <c r="N69" s="9" t="s">
        <v>1056</v>
      </c>
    </row>
    <row r="70" spans="1:14" s="8" customFormat="1" ht="15" customHeight="1" x14ac:dyDescent="0.35">
      <c r="A70" s="4" t="s">
        <v>945</v>
      </c>
      <c r="B70" s="18" t="s">
        <v>1058</v>
      </c>
      <c r="C70" s="18">
        <v>2808236</v>
      </c>
      <c r="D70" s="19">
        <v>30.152699999999999</v>
      </c>
      <c r="E70" s="4" t="s">
        <v>1059</v>
      </c>
      <c r="F70" s="4" t="s">
        <v>329</v>
      </c>
      <c r="G70" s="35" t="s">
        <v>17</v>
      </c>
      <c r="H70" s="37" t="s">
        <v>329</v>
      </c>
      <c r="I70" s="33" t="str">
        <f>HYPERLINK(K70,J70)</f>
        <v>Denniston, Waimangaroa River-Denniston, Denniston-Boswell Street - Technical Report (PDF, 1.61MB)</v>
      </c>
      <c r="J70" s="4" t="s">
        <v>1060</v>
      </c>
      <c r="K70" s="7" t="s">
        <v>1061</v>
      </c>
      <c r="L70" s="17" t="str">
        <f>HYPERLINK(N70,M70)</f>
        <v>Recommendation - Denniston (PDF, 1.16MB)</v>
      </c>
      <c r="M70" s="5" t="s">
        <v>1062</v>
      </c>
      <c r="N70" s="9" t="s">
        <v>1063</v>
      </c>
    </row>
    <row r="71" spans="1:14" s="8" customFormat="1" ht="15" customHeight="1" x14ac:dyDescent="0.35">
      <c r="A71" s="4" t="s">
        <v>945</v>
      </c>
      <c r="B71" s="18" t="s">
        <v>1058</v>
      </c>
      <c r="C71" s="18">
        <v>2808240</v>
      </c>
      <c r="D71" s="19">
        <v>0.1406</v>
      </c>
      <c r="E71" s="4" t="s">
        <v>1064</v>
      </c>
      <c r="F71" s="4" t="s">
        <v>329</v>
      </c>
      <c r="G71" s="35" t="s">
        <v>17</v>
      </c>
      <c r="H71" s="37" t="s">
        <v>329</v>
      </c>
      <c r="I71" s="33" t="str">
        <f>HYPERLINK(K71,J71)</f>
        <v>Denniston, Waimangaroa River-Denniston, Denniston-Boswell Street - Technical Report (PDF, 1.61MB)</v>
      </c>
      <c r="J71" s="4" t="s">
        <v>1060</v>
      </c>
      <c r="K71" s="7" t="s">
        <v>1061</v>
      </c>
      <c r="L71" s="17" t="str">
        <f>HYPERLINK(N71,M71)</f>
        <v>Recommendation - Denniston - Boswell Street (PDF, 1.16MB)</v>
      </c>
      <c r="M71" s="5" t="s">
        <v>1065</v>
      </c>
      <c r="N71" s="9" t="s">
        <v>1063</v>
      </c>
    </row>
    <row r="72" spans="1:14" s="8" customFormat="1" ht="15" customHeight="1" x14ac:dyDescent="0.35">
      <c r="A72" s="4" t="s">
        <v>945</v>
      </c>
      <c r="B72" s="18" t="s">
        <v>1058</v>
      </c>
      <c r="C72" s="18">
        <v>2808237</v>
      </c>
      <c r="D72" s="19">
        <v>8.6852999999999998</v>
      </c>
      <c r="E72" s="4" t="s">
        <v>1066</v>
      </c>
      <c r="F72" s="4" t="s">
        <v>329</v>
      </c>
      <c r="G72" s="35" t="s">
        <v>17</v>
      </c>
      <c r="H72" s="37" t="s">
        <v>329</v>
      </c>
      <c r="I72" s="33" t="str">
        <f>HYPERLINK(K72,J72)</f>
        <v>Denniston, Waimangaroa River-Denniston, Denniston-Boswell Street - Technical Report (PDF, 1.61MB)</v>
      </c>
      <c r="J72" s="4" t="s">
        <v>1060</v>
      </c>
      <c r="K72" s="7" t="s">
        <v>1061</v>
      </c>
      <c r="L72" s="17" t="str">
        <f>HYPERLINK(N72,M72)</f>
        <v>Recommendation - Waimangaroa River / Denniston (PDF, 1.16MB)</v>
      </c>
      <c r="M72" s="5" t="s">
        <v>1067</v>
      </c>
      <c r="N72" s="9" t="s">
        <v>1063</v>
      </c>
    </row>
    <row r="73" spans="1:14" s="8" customFormat="1" ht="15" customHeight="1" x14ac:dyDescent="0.35">
      <c r="A73" s="4" t="s">
        <v>945</v>
      </c>
      <c r="B73" s="18" t="s">
        <v>1068</v>
      </c>
      <c r="C73" s="18">
        <v>2808239</v>
      </c>
      <c r="D73" s="19">
        <v>0</v>
      </c>
      <c r="E73" s="4" t="s">
        <v>1078</v>
      </c>
      <c r="F73" s="30" t="s">
        <v>93</v>
      </c>
      <c r="G73" s="35" t="s">
        <v>18</v>
      </c>
      <c r="H73" s="37" t="s">
        <v>102</v>
      </c>
      <c r="I73" s="33" t="str">
        <f>HYPERLINK(K73,J73)</f>
        <v>Waimangaroa-Beaton Street, Waimangaroa-Hamilton Street, Waimangaroa-Denniston Road - Technical Report (PDF, 624KB)</v>
      </c>
      <c r="J73" s="4" t="s">
        <v>1070</v>
      </c>
      <c r="K73" s="7" t="s">
        <v>1071</v>
      </c>
      <c r="L73" s="17" t="str">
        <f>HYPERLINK(N73,M73)</f>
        <v>Recommendation - Waimangaroa - Beaton Street (PDF, 1.20MB)</v>
      </c>
      <c r="M73" s="5" t="s">
        <v>1079</v>
      </c>
      <c r="N73" s="9" t="s">
        <v>1073</v>
      </c>
    </row>
    <row r="74" spans="1:14" s="8" customFormat="1" ht="15" customHeight="1" x14ac:dyDescent="0.35">
      <c r="A74" s="4" t="s">
        <v>945</v>
      </c>
      <c r="B74" s="18" t="s">
        <v>1068</v>
      </c>
      <c r="C74" s="18">
        <v>2808238</v>
      </c>
      <c r="D74" s="19">
        <v>0.81869999999999998</v>
      </c>
      <c r="E74" s="4" t="s">
        <v>1069</v>
      </c>
      <c r="F74" s="4" t="s">
        <v>33</v>
      </c>
      <c r="G74" s="35" t="s">
        <v>17</v>
      </c>
      <c r="H74" s="37" t="s">
        <v>33</v>
      </c>
      <c r="I74" s="33" t="str">
        <f>HYPERLINK(K74,J74)</f>
        <v>Waimangaroa-Beaton Street, Waimangaroa-Hamilton Street, Waimangaroa-Denniston Road - Technical Report (PDF, 624KB)</v>
      </c>
      <c r="J74" s="4" t="s">
        <v>1070</v>
      </c>
      <c r="K74" s="7" t="s">
        <v>1071</v>
      </c>
      <c r="L74" s="17" t="str">
        <f>HYPERLINK(N74,M74)</f>
        <v>Recommendation - Waimangaroa - Hamilton Street (Urban Section) (PDF, 1.20MB)</v>
      </c>
      <c r="M74" s="5" t="s">
        <v>1072</v>
      </c>
      <c r="N74" s="9" t="s">
        <v>1073</v>
      </c>
    </row>
    <row r="75" spans="1:14" s="8" customFormat="1" ht="15" customHeight="1" x14ac:dyDescent="0.35">
      <c r="A75" s="4" t="s">
        <v>945</v>
      </c>
      <c r="B75" s="18" t="s">
        <v>1068</v>
      </c>
      <c r="C75" s="18">
        <v>2808243</v>
      </c>
      <c r="D75" s="19">
        <v>17.5505</v>
      </c>
      <c r="E75" s="4" t="s">
        <v>1074</v>
      </c>
      <c r="F75" s="4" t="s">
        <v>33</v>
      </c>
      <c r="G75" s="35" t="s">
        <v>17</v>
      </c>
      <c r="H75" s="37" t="s">
        <v>33</v>
      </c>
      <c r="I75" s="33" t="str">
        <f>HYPERLINK(K75,J75)</f>
        <v>Waimangaroa-Beaton Street, Waimangaroa-Hamilton Street, Waimangaroa-Denniston Road - Technical Report (PDF, 624KB)</v>
      </c>
      <c r="J75" s="4" t="s">
        <v>1070</v>
      </c>
      <c r="K75" s="7" t="s">
        <v>1071</v>
      </c>
      <c r="L75" s="17" t="str">
        <f>HYPERLINK(N75,M75)</f>
        <v>Recommendation - Waimangaroa - Hamilton Street (PDF, 1.20MB)</v>
      </c>
      <c r="M75" s="5" t="s">
        <v>1075</v>
      </c>
      <c r="N75" s="9" t="s">
        <v>1073</v>
      </c>
    </row>
    <row r="76" spans="1:14" s="8" customFormat="1" ht="15" customHeight="1" x14ac:dyDescent="0.35">
      <c r="A76" s="4" t="s">
        <v>945</v>
      </c>
      <c r="B76" s="18" t="s">
        <v>1068</v>
      </c>
      <c r="C76" s="18">
        <v>2808239</v>
      </c>
      <c r="D76" s="19">
        <v>2.2505000000000002</v>
      </c>
      <c r="E76" s="4" t="s">
        <v>1076</v>
      </c>
      <c r="F76" s="4" t="s">
        <v>33</v>
      </c>
      <c r="G76" s="35" t="s">
        <v>17</v>
      </c>
      <c r="H76" s="37" t="s">
        <v>33</v>
      </c>
      <c r="I76" s="33" t="str">
        <f>HYPERLINK(K76,J76)</f>
        <v>Waimangaroa-Beaton Street, Waimangaroa-Hamilton Street, Waimangaroa-Denniston Road - Technical Report (PDF, 624KB)</v>
      </c>
      <c r="J76" s="4" t="s">
        <v>1070</v>
      </c>
      <c r="K76" s="7" t="s">
        <v>1071</v>
      </c>
      <c r="L76" s="17" t="str">
        <f>HYPERLINK(N76,M76)</f>
        <v>Recommendation - Waimangaroa - Hamilton Street (Forested Area)(PDF, 1.20MB)</v>
      </c>
      <c r="M76" s="5" t="s">
        <v>1077</v>
      </c>
      <c r="N76" s="9" t="s">
        <v>1073</v>
      </c>
    </row>
    <row r="77" spans="1:14" s="8" customFormat="1" ht="15" customHeight="1" x14ac:dyDescent="0.35">
      <c r="A77" s="4" t="s">
        <v>945</v>
      </c>
      <c r="B77" s="18" t="s">
        <v>1080</v>
      </c>
      <c r="C77" s="18">
        <v>2808235</v>
      </c>
      <c r="D77" s="19">
        <v>7539.1696000000002</v>
      </c>
      <c r="E77" s="4" t="s">
        <v>1081</v>
      </c>
      <c r="F77" s="4" t="s">
        <v>1082</v>
      </c>
      <c r="G77" s="35" t="s">
        <v>18</v>
      </c>
      <c r="H77" s="37" t="s">
        <v>102</v>
      </c>
      <c r="I77" s="33" t="str">
        <f>HYPERLINK(K77,J77)</f>
        <v>Old Denniston School Site, Mount Rochfort - Technical Report (PDF, 2.43MB)</v>
      </c>
      <c r="J77" s="4" t="s">
        <v>1083</v>
      </c>
      <c r="K77" s="7" t="s">
        <v>1084</v>
      </c>
      <c r="L77" s="17" t="str">
        <f>HYPERLINK(N77,M77)</f>
        <v>Recommendation - Old Denniston School Site (PDF, 1.38MB)</v>
      </c>
      <c r="M77" s="5" t="s">
        <v>1085</v>
      </c>
      <c r="N77" s="9" t="s">
        <v>1086</v>
      </c>
    </row>
    <row r="78" spans="1:14" s="8" customFormat="1" ht="15" customHeight="1" x14ac:dyDescent="0.35">
      <c r="A78" s="4" t="s">
        <v>945</v>
      </c>
      <c r="B78" s="18" t="s">
        <v>1080</v>
      </c>
      <c r="C78" s="18">
        <v>2807866</v>
      </c>
      <c r="D78" s="19">
        <v>0.56879999999999997</v>
      </c>
      <c r="E78" s="4" t="s">
        <v>1087</v>
      </c>
      <c r="F78" s="4" t="s">
        <v>1082</v>
      </c>
      <c r="G78" s="35" t="s">
        <v>18</v>
      </c>
      <c r="H78" s="37" t="s">
        <v>102</v>
      </c>
      <c r="I78" s="33" t="str">
        <f>HYPERLINK(K78,J78)</f>
        <v>Old Denniston School Site, Mount Rochfort - Technical Report (PDF, 2.43MB)</v>
      </c>
      <c r="J78" s="4" t="s">
        <v>1083</v>
      </c>
      <c r="K78" s="7" t="s">
        <v>1084</v>
      </c>
      <c r="L78" s="17" t="str">
        <f>HYPERLINK(N78,M78)</f>
        <v>Recommendation - Old Denniston School Site (PDF, 1.38MB)</v>
      </c>
      <c r="M78" s="5" t="s">
        <v>1085</v>
      </c>
      <c r="N78" s="9" t="s">
        <v>1086</v>
      </c>
    </row>
    <row r="79" spans="1:14" s="8" customFormat="1" ht="15" customHeight="1" x14ac:dyDescent="0.35">
      <c r="A79" s="4" t="s">
        <v>945</v>
      </c>
      <c r="B79" s="18" t="s">
        <v>1088</v>
      </c>
      <c r="C79" s="18">
        <v>2808245</v>
      </c>
      <c r="D79" s="19">
        <v>22.429500000000001</v>
      </c>
      <c r="E79" s="4" t="s">
        <v>1089</v>
      </c>
      <c r="F79" s="4" t="s">
        <v>255</v>
      </c>
      <c r="G79" s="35" t="s">
        <v>17</v>
      </c>
      <c r="H79" s="37" t="s">
        <v>255</v>
      </c>
      <c r="I79" s="33" t="str">
        <f>HYPERLINK(K79,J79)</f>
        <v>Fairdown - Technical Report (PDF, 773KB)</v>
      </c>
      <c r="J79" s="4" t="s">
        <v>1090</v>
      </c>
      <c r="K79" s="7" t="s">
        <v>1091</v>
      </c>
      <c r="L79" s="17" t="str">
        <f>HYPERLINK(N79,M79)</f>
        <v>Recommendation - Fairdown (PDF, 854KB)</v>
      </c>
      <c r="M79" s="5" t="s">
        <v>1092</v>
      </c>
      <c r="N79" s="9" t="s">
        <v>1093</v>
      </c>
    </row>
    <row r="80" spans="1:14" s="8" customFormat="1" ht="15" customHeight="1" x14ac:dyDescent="0.35">
      <c r="A80" s="4" t="s">
        <v>945</v>
      </c>
      <c r="B80" s="18" t="s">
        <v>1094</v>
      </c>
      <c r="C80" s="18">
        <v>2807731</v>
      </c>
      <c r="D80" s="19">
        <v>7704.8323</v>
      </c>
      <c r="E80" s="4" t="s">
        <v>1095</v>
      </c>
      <c r="F80" s="4" t="s">
        <v>794</v>
      </c>
      <c r="G80" s="35" t="s">
        <v>18</v>
      </c>
      <c r="H80" s="37" t="s">
        <v>102</v>
      </c>
      <c r="I80" s="33" t="str">
        <f>HYPERLINK(K80,J80)</f>
        <v>Newton River, Lyell Range-Radiant Range - Technical Report (PDF, 1.70MB)</v>
      </c>
      <c r="J80" s="4" t="s">
        <v>1096</v>
      </c>
      <c r="K80" s="7" t="s">
        <v>1097</v>
      </c>
      <c r="L80" s="17" t="str">
        <f>HYPERLINK(N80,M80)</f>
        <v>(Part) Recommendation - Lyell Range - Radiant Range (PDF, 1.37MB)</v>
      </c>
      <c r="M80" s="5" t="s">
        <v>1098</v>
      </c>
      <c r="N80" s="9" t="s">
        <v>1099</v>
      </c>
    </row>
    <row r="81" spans="1:14" s="8" customFormat="1" ht="15" customHeight="1" x14ac:dyDescent="0.35">
      <c r="A81" s="4" t="s">
        <v>945</v>
      </c>
      <c r="B81" s="18" t="s">
        <v>1094</v>
      </c>
      <c r="C81" s="18">
        <v>2807808</v>
      </c>
      <c r="D81" s="19">
        <v>6459.9012000000002</v>
      </c>
      <c r="E81" s="4" t="s">
        <v>1100</v>
      </c>
      <c r="F81" s="4" t="s">
        <v>794</v>
      </c>
      <c r="G81" s="35" t="s">
        <v>18</v>
      </c>
      <c r="H81" s="37" t="s">
        <v>102</v>
      </c>
      <c r="I81" s="33" t="str">
        <f>HYPERLINK(K81,J81)</f>
        <v>Newton River, Lyell Range-Radiant Range - Technical Report (PDF, 1.70MB)</v>
      </c>
      <c r="J81" s="4" t="s">
        <v>1096</v>
      </c>
      <c r="K81" s="7" t="s">
        <v>1097</v>
      </c>
      <c r="L81" s="17" t="str">
        <f>HYPERLINK(N81,M81)</f>
        <v>Recommendation - Newton River (PDF, 1.37MB)</v>
      </c>
      <c r="M81" s="5" t="s">
        <v>1101</v>
      </c>
      <c r="N81" s="9" t="s">
        <v>1099</v>
      </c>
    </row>
    <row r="82" spans="1:14" s="8" customFormat="1" ht="15" customHeight="1" x14ac:dyDescent="0.35">
      <c r="A82" s="4" t="s">
        <v>945</v>
      </c>
      <c r="B82" s="18" t="s">
        <v>1102</v>
      </c>
      <c r="C82" s="18">
        <v>2807809</v>
      </c>
      <c r="D82" s="19">
        <v>2.8469000000000002</v>
      </c>
      <c r="E82" s="4" t="s">
        <v>1103</v>
      </c>
      <c r="F82" s="4" t="s">
        <v>305</v>
      </c>
      <c r="G82" s="35" t="s">
        <v>18</v>
      </c>
      <c r="H82" s="37" t="s">
        <v>102</v>
      </c>
      <c r="I82" s="33" t="str">
        <f>HYPERLINK(K82,J82)</f>
        <v>New Creek Island - Technical Report (PDF, 831KB)</v>
      </c>
      <c r="J82" s="4" t="s">
        <v>1104</v>
      </c>
      <c r="K82" s="7" t="s">
        <v>1105</v>
      </c>
      <c r="L82" s="17" t="str">
        <f>HYPERLINK(N82,M82)</f>
        <v>Recommendation - New Creek Island (Riverbed) (PDF, 950KB)</v>
      </c>
      <c r="M82" s="5" t="s">
        <v>1106</v>
      </c>
      <c r="N82" s="9" t="s">
        <v>1107</v>
      </c>
    </row>
    <row r="83" spans="1:14" s="8" customFormat="1" ht="15" customHeight="1" x14ac:dyDescent="0.35">
      <c r="A83" s="4" t="s">
        <v>945</v>
      </c>
      <c r="B83" s="18" t="s">
        <v>1102</v>
      </c>
      <c r="C83" s="18">
        <v>2807809</v>
      </c>
      <c r="D83" s="19">
        <v>0</v>
      </c>
      <c r="E83" s="4" t="s">
        <v>1108</v>
      </c>
      <c r="F83" s="30" t="s">
        <v>93</v>
      </c>
      <c r="G83" s="35" t="s">
        <v>18</v>
      </c>
      <c r="H83" s="37" t="s">
        <v>102</v>
      </c>
      <c r="I83" s="33" t="str">
        <f>HYPERLINK(K83,J83)</f>
        <v>New Creek Island - Technical Report (PDF, 831KB)</v>
      </c>
      <c r="J83" s="4" t="s">
        <v>1104</v>
      </c>
      <c r="K83" s="7" t="s">
        <v>1105</v>
      </c>
      <c r="L83" s="17" t="str">
        <f>HYPERLINK(N83,M83)</f>
        <v>Recommendation - New Creek Island (Pasture) (PDF, 950KB)</v>
      </c>
      <c r="M83" s="5" t="s">
        <v>1109</v>
      </c>
      <c r="N83" s="9" t="s">
        <v>1107</v>
      </c>
    </row>
    <row r="84" spans="1:14" s="8" customFormat="1" ht="15" customHeight="1" x14ac:dyDescent="0.35">
      <c r="A84" s="4" t="s">
        <v>945</v>
      </c>
      <c r="B84" s="18" t="s">
        <v>1110</v>
      </c>
      <c r="C84" s="18">
        <v>2807813</v>
      </c>
      <c r="D84" s="19">
        <v>0</v>
      </c>
      <c r="E84" s="4" t="s">
        <v>1116</v>
      </c>
      <c r="F84" s="4" t="s">
        <v>1117</v>
      </c>
      <c r="G84" s="35" t="s">
        <v>17</v>
      </c>
      <c r="H84" s="37" t="s">
        <v>1117</v>
      </c>
      <c r="I84" s="33" t="str">
        <f>HYPERLINK(K84,J84)</f>
        <v>School Creek - Technical Report (PDF, 857KB)</v>
      </c>
      <c r="J84" s="4" t="s">
        <v>1112</v>
      </c>
      <c r="K84" s="7" t="s">
        <v>1113</v>
      </c>
      <c r="L84" s="17" t="str">
        <f>HYPERLINK(N84,M84)</f>
        <v>Recommendation - School Creek (Quarry) (PDF, 1.013KB)</v>
      </c>
      <c r="M84" s="5" t="s">
        <v>1118</v>
      </c>
      <c r="N84" s="9" t="s">
        <v>1115</v>
      </c>
    </row>
    <row r="85" spans="1:14" s="8" customFormat="1" ht="15" customHeight="1" x14ac:dyDescent="0.35">
      <c r="A85" s="4" t="s">
        <v>945</v>
      </c>
      <c r="B85" s="18" t="s">
        <v>1110</v>
      </c>
      <c r="C85" s="18">
        <v>2807813</v>
      </c>
      <c r="D85" s="19">
        <v>1.3253999999999999</v>
      </c>
      <c r="E85" s="4" t="s">
        <v>1111</v>
      </c>
      <c r="F85" s="4" t="s">
        <v>33</v>
      </c>
      <c r="G85" s="35" t="s">
        <v>17</v>
      </c>
      <c r="H85" s="37" t="s">
        <v>33</v>
      </c>
      <c r="I85" s="33" t="str">
        <f>HYPERLINK(K85,J85)</f>
        <v>School Creek - Technical Report (PDF, 857KB)</v>
      </c>
      <c r="J85" s="4" t="s">
        <v>1112</v>
      </c>
      <c r="K85" s="7" t="s">
        <v>1113</v>
      </c>
      <c r="L85" s="17" t="str">
        <f>HYPERLINK(N85,M85)</f>
        <v>Recommendation - School Creek (PDF, 1.013KB)</v>
      </c>
      <c r="M85" s="5" t="s">
        <v>1114</v>
      </c>
      <c r="N85" s="9" t="s">
        <v>1115</v>
      </c>
    </row>
    <row r="86" spans="1:14" s="8" customFormat="1" ht="15" customHeight="1" x14ac:dyDescent="0.35">
      <c r="A86" s="4" t="s">
        <v>945</v>
      </c>
      <c r="B86" s="18" t="s">
        <v>1119</v>
      </c>
      <c r="C86" s="18">
        <v>2807841</v>
      </c>
      <c r="D86" s="19">
        <v>3.3351999999999999</v>
      </c>
      <c r="E86" s="4" t="s">
        <v>1120</v>
      </c>
      <c r="F86" s="4" t="s">
        <v>477</v>
      </c>
      <c r="G86" s="35" t="s">
        <v>17</v>
      </c>
      <c r="H86" s="37" t="s">
        <v>477</v>
      </c>
      <c r="I86" s="33" t="str">
        <f>HYPERLINK(K86,J86)</f>
        <v>Orikaka River - Technical Report (PDF, 826KB)</v>
      </c>
      <c r="J86" s="4" t="s">
        <v>1121</v>
      </c>
      <c r="K86" s="7" t="s">
        <v>1122</v>
      </c>
      <c r="L86" s="17" t="str">
        <f>HYPERLINK(N86,M86)</f>
        <v>Recommendation - Orikaka River (PDF, 922KB)</v>
      </c>
      <c r="M86" s="5" t="s">
        <v>1123</v>
      </c>
      <c r="N86" s="9" t="s">
        <v>1124</v>
      </c>
    </row>
    <row r="87" spans="1:14" s="8" customFormat="1" ht="15" customHeight="1" x14ac:dyDescent="0.35">
      <c r="A87" s="4" t="s">
        <v>945</v>
      </c>
      <c r="B87" s="18" t="s">
        <v>1125</v>
      </c>
      <c r="C87" s="18">
        <v>2808246</v>
      </c>
      <c r="D87" s="19">
        <v>0</v>
      </c>
      <c r="E87" s="4" t="s">
        <v>1138</v>
      </c>
      <c r="F87" s="30" t="s">
        <v>93</v>
      </c>
      <c r="G87" s="35" t="s">
        <v>18</v>
      </c>
      <c r="H87" s="37" t="s">
        <v>102</v>
      </c>
      <c r="I87" s="33" t="str">
        <f>HYPERLINK(K87,J87)</f>
        <v>Utopia Road, Orowaiti River Mouth, Buller River Mouth - Technical Report (PDF, 1.08MB)</v>
      </c>
      <c r="J87" s="4" t="s">
        <v>1127</v>
      </c>
      <c r="K87" s="7" t="s">
        <v>1128</v>
      </c>
      <c r="L87" s="17" t="str">
        <f>HYPERLINK(N87,M87)</f>
        <v>Recommendation - Utopia Road (Pasture) (PDF, 966KB)</v>
      </c>
      <c r="M87" s="5" t="s">
        <v>1139</v>
      </c>
      <c r="N87" s="9" t="s">
        <v>1137</v>
      </c>
    </row>
    <row r="88" spans="1:14" s="8" customFormat="1" ht="15" customHeight="1" x14ac:dyDescent="0.35">
      <c r="A88" s="4" t="s">
        <v>945</v>
      </c>
      <c r="B88" s="18" t="s">
        <v>1125</v>
      </c>
      <c r="C88" s="18">
        <v>2808246</v>
      </c>
      <c r="D88" s="19">
        <v>7.7721</v>
      </c>
      <c r="E88" s="4" t="s">
        <v>1134</v>
      </c>
      <c r="F88" s="4" t="s">
        <v>1135</v>
      </c>
      <c r="G88" s="35" t="s">
        <v>17</v>
      </c>
      <c r="H88" s="37" t="s">
        <v>1135</v>
      </c>
      <c r="I88" s="33" t="str">
        <f>HYPERLINK(K88,J88)</f>
        <v>Utopia Road, Orowaiti River Mouth, Buller River Mouth - Technical Report (PDF, 1.08MB)</v>
      </c>
      <c r="J88" s="4" t="s">
        <v>1127</v>
      </c>
      <c r="K88" s="7" t="s">
        <v>1128</v>
      </c>
      <c r="L88" s="17" t="str">
        <f>HYPERLINK(N88,M88)</f>
        <v>Recommendation - Utopia Road (Estuary) (PDF, 966KB)</v>
      </c>
      <c r="M88" s="5" t="s">
        <v>1136</v>
      </c>
      <c r="N88" s="9" t="s">
        <v>1137</v>
      </c>
    </row>
    <row r="89" spans="1:14" s="8" customFormat="1" ht="15" customHeight="1" x14ac:dyDescent="0.35">
      <c r="A89" s="4" t="s">
        <v>945</v>
      </c>
      <c r="B89" s="18" t="s">
        <v>1125</v>
      </c>
      <c r="C89" s="18">
        <v>2808250</v>
      </c>
      <c r="D89" s="19">
        <v>61.381900000000002</v>
      </c>
      <c r="E89" s="4" t="s">
        <v>1126</v>
      </c>
      <c r="F89" s="4" t="s">
        <v>173</v>
      </c>
      <c r="G89" s="35" t="s">
        <v>17</v>
      </c>
      <c r="H89" s="37" t="s">
        <v>173</v>
      </c>
      <c r="I89" s="33" t="str">
        <f>HYPERLINK(K89,J89)</f>
        <v>Utopia Road, Orowaiti River Mouth, Buller River Mouth - Technical Report (PDF, 1.08MB)</v>
      </c>
      <c r="J89" s="4" t="s">
        <v>1127</v>
      </c>
      <c r="K89" s="7" t="s">
        <v>1128</v>
      </c>
      <c r="L89" s="17" t="str">
        <f>HYPERLINK(N89,M89)</f>
        <v>Recommendation - Buller River Mouth (PDF, 1.021KB)</v>
      </c>
      <c r="M89" s="5" t="s">
        <v>1129</v>
      </c>
      <c r="N89" s="9" t="s">
        <v>1130</v>
      </c>
    </row>
    <row r="90" spans="1:14" s="8" customFormat="1" ht="15" customHeight="1" x14ac:dyDescent="0.35">
      <c r="A90" s="4" t="s">
        <v>945</v>
      </c>
      <c r="B90" s="18" t="s">
        <v>1125</v>
      </c>
      <c r="C90" s="18">
        <v>2808248</v>
      </c>
      <c r="D90" s="19">
        <v>135.36170000000001</v>
      </c>
      <c r="E90" s="4" t="s">
        <v>1131</v>
      </c>
      <c r="F90" s="4" t="s">
        <v>173</v>
      </c>
      <c r="G90" s="35" t="s">
        <v>17</v>
      </c>
      <c r="H90" s="37" t="s">
        <v>173</v>
      </c>
      <c r="I90" s="33" t="str">
        <f>HYPERLINK(K90,J90)</f>
        <v>Utopia Road, Orowaiti River Mouth, Buller River Mouth - Technical Report (PDF, 1.08MB)</v>
      </c>
      <c r="J90" s="4" t="s">
        <v>1127</v>
      </c>
      <c r="K90" s="7" t="s">
        <v>1128</v>
      </c>
      <c r="L90" s="17" t="str">
        <f>HYPERLINK(N90,M90)</f>
        <v>Recommendation - Orowaiti River Mouth (PDF, 1.021KB)</v>
      </c>
      <c r="M90" s="5" t="s">
        <v>1132</v>
      </c>
      <c r="N90" s="9" t="s">
        <v>1130</v>
      </c>
    </row>
    <row r="91" spans="1:14" s="8" customFormat="1" ht="15" customHeight="1" x14ac:dyDescent="0.35">
      <c r="A91" s="4" t="s">
        <v>945</v>
      </c>
      <c r="B91" s="18" t="s">
        <v>1125</v>
      </c>
      <c r="C91" s="18">
        <v>2808248</v>
      </c>
      <c r="D91" s="19">
        <v>0</v>
      </c>
      <c r="E91" s="4" t="s">
        <v>1133</v>
      </c>
      <c r="F91" s="4" t="s">
        <v>173</v>
      </c>
      <c r="G91" s="35" t="s">
        <v>17</v>
      </c>
      <c r="H91" s="37" t="s">
        <v>173</v>
      </c>
      <c r="I91" s="33" t="str">
        <f>HYPERLINK(K91,J91)</f>
        <v>Utopia Road, Orowaiti River Mouth, Buller River Mouth - Technical Report (PDF, 1.08MB)</v>
      </c>
      <c r="J91" s="4" t="s">
        <v>1127</v>
      </c>
      <c r="K91" s="7" t="s">
        <v>1128</v>
      </c>
      <c r="L91" s="17" t="str">
        <f>HYPERLINK(N91,M91)</f>
        <v>Recommendation - Orowaiti River Mouth (PDF, 1.021KB)</v>
      </c>
      <c r="M91" s="5" t="s">
        <v>1132</v>
      </c>
      <c r="N91" s="9" t="s">
        <v>1130</v>
      </c>
    </row>
    <row r="92" spans="1:14" s="8" customFormat="1" ht="15" customHeight="1" x14ac:dyDescent="0.35">
      <c r="A92" s="4" t="s">
        <v>945</v>
      </c>
      <c r="B92" s="18" t="s">
        <v>1140</v>
      </c>
      <c r="C92" s="18">
        <v>2808249</v>
      </c>
      <c r="D92" s="19">
        <v>0.17899999999999999</v>
      </c>
      <c r="E92" s="4" t="s">
        <v>1141</v>
      </c>
      <c r="F92" s="4" t="s">
        <v>1135</v>
      </c>
      <c r="G92" s="35" t="s">
        <v>17</v>
      </c>
      <c r="H92" s="37" t="s">
        <v>1135</v>
      </c>
      <c r="I92" s="33" t="str">
        <f>HYPERLINK(K92,J92)</f>
        <v>Orowaiti Road - Technical Report (PDF, 703KB)</v>
      </c>
      <c r="J92" s="4" t="s">
        <v>1142</v>
      </c>
      <c r="K92" s="7" t="s">
        <v>1143</v>
      </c>
      <c r="L92" s="17" t="str">
        <f>HYPERLINK(N92,M92)</f>
        <v>Recommendation - Westport - Orowaiti Road (PDF, 946KB)</v>
      </c>
      <c r="M92" s="5" t="s">
        <v>1144</v>
      </c>
      <c r="N92" s="9" t="s">
        <v>1145</v>
      </c>
    </row>
    <row r="93" spans="1:14" s="8" customFormat="1" ht="15" customHeight="1" x14ac:dyDescent="0.35">
      <c r="A93" s="4" t="s">
        <v>945</v>
      </c>
      <c r="B93" s="18" t="s">
        <v>1146</v>
      </c>
      <c r="C93" s="18">
        <v>2808335</v>
      </c>
      <c r="D93" s="19">
        <v>1.8030999999999999</v>
      </c>
      <c r="E93" s="4" t="s">
        <v>66</v>
      </c>
      <c r="F93" s="4" t="s">
        <v>213</v>
      </c>
      <c r="G93" s="35" t="s">
        <v>17</v>
      </c>
      <c r="H93" s="37" t="s">
        <v>213</v>
      </c>
      <c r="I93" s="33" t="str">
        <f>HYPERLINK(K93,J93)</f>
        <v>German Gully - Technical Report (PDF, 965KB)</v>
      </c>
      <c r="J93" s="4" t="s">
        <v>1147</v>
      </c>
      <c r="K93" s="7" t="s">
        <v>1148</v>
      </c>
      <c r="L93" s="17" t="str">
        <f>HYPERLINK(N93,M93)</f>
        <v>Recommendation - German Gully (PDF, 905KB)</v>
      </c>
      <c r="M93" s="5" t="s">
        <v>1149</v>
      </c>
      <c r="N93" s="9" t="s">
        <v>1150</v>
      </c>
    </row>
    <row r="94" spans="1:14" s="8" customFormat="1" ht="15" customHeight="1" x14ac:dyDescent="0.35">
      <c r="A94" s="4" t="s">
        <v>945</v>
      </c>
      <c r="B94" s="18" t="s">
        <v>1151</v>
      </c>
      <c r="C94" s="18">
        <v>2808247</v>
      </c>
      <c r="D94" s="19">
        <v>903.30809999999997</v>
      </c>
      <c r="E94" s="4" t="s">
        <v>1152</v>
      </c>
      <c r="F94" s="4" t="s">
        <v>1082</v>
      </c>
      <c r="G94" s="35" t="s">
        <v>18</v>
      </c>
      <c r="H94" s="37" t="s">
        <v>102</v>
      </c>
      <c r="I94" s="33" t="str">
        <f>HYPERLINK(K94,J94)</f>
        <v>Ballarat - Technical Report (PDF, 1.21MB)</v>
      </c>
      <c r="J94" s="4" t="s">
        <v>1153</v>
      </c>
      <c r="K94" s="7" t="s">
        <v>1154</v>
      </c>
      <c r="L94" s="17" t="str">
        <f>HYPERLINK(N94,M94)</f>
        <v>Recommendation - Ballarat (PDF, 1.03MB)</v>
      </c>
      <c r="M94" s="5" t="s">
        <v>1155</v>
      </c>
      <c r="N94" s="9" t="s">
        <v>1156</v>
      </c>
    </row>
    <row r="95" spans="1:14" s="8" customFormat="1" ht="15" customHeight="1" x14ac:dyDescent="0.35">
      <c r="A95" s="4" t="s">
        <v>945</v>
      </c>
      <c r="B95" s="18" t="s">
        <v>1151</v>
      </c>
      <c r="C95" s="18">
        <v>2808247</v>
      </c>
      <c r="D95" s="19">
        <v>0</v>
      </c>
      <c r="E95" s="4" t="s">
        <v>1157</v>
      </c>
      <c r="F95" s="4" t="s">
        <v>1082</v>
      </c>
      <c r="G95" s="35" t="s">
        <v>18</v>
      </c>
      <c r="H95" s="37" t="s">
        <v>102</v>
      </c>
      <c r="I95" s="33" t="str">
        <f>HYPERLINK(K95,J95)</f>
        <v>Ballarat - Technical Report (PDF, 1.21MB)</v>
      </c>
      <c r="J95" s="4" t="s">
        <v>1153</v>
      </c>
      <c r="K95" s="7" t="s">
        <v>1154</v>
      </c>
      <c r="L95" s="17" t="str">
        <f>HYPERLINK(N95,M95)</f>
        <v>Recommendation - Ballarat (PDF, 1.03MB)</v>
      </c>
      <c r="M95" s="5" t="s">
        <v>1155</v>
      </c>
      <c r="N95" s="9" t="s">
        <v>1156</v>
      </c>
    </row>
    <row r="96" spans="1:14" s="8" customFormat="1" ht="15" customHeight="1" x14ac:dyDescent="0.35">
      <c r="A96" s="4" t="s">
        <v>945</v>
      </c>
      <c r="B96" s="18" t="s">
        <v>1158</v>
      </c>
      <c r="C96" s="18">
        <v>2808251</v>
      </c>
      <c r="D96" s="19">
        <v>9.3832000000000004</v>
      </c>
      <c r="E96" s="4" t="s">
        <v>1159</v>
      </c>
      <c r="F96" s="4" t="s">
        <v>173</v>
      </c>
      <c r="G96" s="35" t="s">
        <v>17</v>
      </c>
      <c r="H96" s="37" t="s">
        <v>173</v>
      </c>
      <c r="I96" s="33" t="str">
        <f>HYPERLINK(K96,J96)</f>
        <v>Carters Beach - Technical Report (PDF, 752KB)</v>
      </c>
      <c r="J96" s="4" t="s">
        <v>1160</v>
      </c>
      <c r="K96" s="7" t="s">
        <v>1161</v>
      </c>
      <c r="L96" s="17" t="str">
        <f>HYPERLINK(N96,M96)</f>
        <v>Recommendation - Carters Beach (PDF, 896KB)</v>
      </c>
      <c r="M96" s="5" t="s">
        <v>1162</v>
      </c>
      <c r="N96" s="9" t="s">
        <v>1163</v>
      </c>
    </row>
    <row r="97" spans="1:14" s="8" customFormat="1" ht="15" customHeight="1" x14ac:dyDescent="0.35">
      <c r="A97" s="4" t="s">
        <v>945</v>
      </c>
      <c r="B97" s="18" t="s">
        <v>1164</v>
      </c>
      <c r="C97" s="18">
        <v>2808252</v>
      </c>
      <c r="D97" s="19">
        <v>5.8803999999999998</v>
      </c>
      <c r="E97" s="4" t="s">
        <v>1165</v>
      </c>
      <c r="F97" s="4" t="s">
        <v>33</v>
      </c>
      <c r="G97" s="35" t="s">
        <v>17</v>
      </c>
      <c r="H97" s="37" t="s">
        <v>33</v>
      </c>
      <c r="I97" s="33" t="str">
        <f>HYPERLINK(K97,J97)</f>
        <v>Bradshaw Creek - Technical Report (PDF, 914KB)</v>
      </c>
      <c r="J97" s="4" t="s">
        <v>1166</v>
      </c>
      <c r="K97" s="7" t="s">
        <v>1167</v>
      </c>
      <c r="L97" s="17" t="str">
        <f>HYPERLINK(N97,M97)</f>
        <v>Recommendation - Bradshaw Creek (PDF, 909KB)</v>
      </c>
      <c r="M97" s="5" t="s">
        <v>1168</v>
      </c>
      <c r="N97" s="9" t="s">
        <v>1169</v>
      </c>
    </row>
    <row r="98" spans="1:14" s="8" customFormat="1" ht="15" customHeight="1" x14ac:dyDescent="0.35">
      <c r="A98" s="4" t="s">
        <v>945</v>
      </c>
      <c r="B98" s="18" t="s">
        <v>1170</v>
      </c>
      <c r="C98" s="18">
        <v>2808256</v>
      </c>
      <c r="D98" s="19">
        <v>55.091000000000001</v>
      </c>
      <c r="E98" s="4" t="s">
        <v>1171</v>
      </c>
      <c r="F98" s="4" t="s">
        <v>1172</v>
      </c>
      <c r="G98" s="35" t="s">
        <v>18</v>
      </c>
      <c r="H98" s="37" t="s">
        <v>102</v>
      </c>
      <c r="I98" s="33" t="str">
        <f>HYPERLINK(K98,J98)</f>
        <v>Pakihi Road - Technical Report (PDF, 402KB)</v>
      </c>
      <c r="J98" s="4" t="s">
        <v>1173</v>
      </c>
      <c r="K98" s="7" t="s">
        <v>1174</v>
      </c>
      <c r="L98" s="17" t="str">
        <f>HYPERLINK(N98,M98)</f>
        <v>Recommendation - Pakihi Road (PDF, 931KB)</v>
      </c>
      <c r="M98" s="5" t="s">
        <v>1175</v>
      </c>
      <c r="N98" s="9" t="s">
        <v>1176</v>
      </c>
    </row>
    <row r="99" spans="1:14" s="8" customFormat="1" ht="15" customHeight="1" x14ac:dyDescent="0.35">
      <c r="A99" s="4" t="s">
        <v>945</v>
      </c>
      <c r="B99" s="18" t="s">
        <v>1177</v>
      </c>
      <c r="C99" s="18">
        <v>2808261</v>
      </c>
      <c r="D99" s="19">
        <v>71.842200000000005</v>
      </c>
      <c r="E99" s="4" t="s">
        <v>1178</v>
      </c>
      <c r="F99" s="4" t="s">
        <v>33</v>
      </c>
      <c r="G99" s="35" t="s">
        <v>17</v>
      </c>
      <c r="H99" s="37" t="s">
        <v>33</v>
      </c>
      <c r="I99" s="33" t="str">
        <f>HYPERLINK(K99,J99)</f>
        <v>Cape Fouldwind Farm - Technical Report (PDF, 1.39MB)</v>
      </c>
      <c r="J99" s="4" t="s">
        <v>1179</v>
      </c>
      <c r="K99" s="7" t="s">
        <v>1180</v>
      </c>
      <c r="L99" s="17" t="str">
        <f>HYPERLINK(N99,M99)</f>
        <v>Recommendation - Cape Foulwind Farm (PDF, 1.12MB)</v>
      </c>
      <c r="M99" s="5" t="s">
        <v>1181</v>
      </c>
      <c r="N99" s="9" t="s">
        <v>1182</v>
      </c>
    </row>
    <row r="100" spans="1:14" s="8" customFormat="1" ht="15" customHeight="1" x14ac:dyDescent="0.35">
      <c r="A100" s="4" t="s">
        <v>945</v>
      </c>
      <c r="B100" s="18" t="s">
        <v>1177</v>
      </c>
      <c r="C100" s="18">
        <v>2808262</v>
      </c>
      <c r="D100" s="19">
        <v>134.88399999999999</v>
      </c>
      <c r="E100" s="4" t="s">
        <v>1178</v>
      </c>
      <c r="F100" s="4" t="s">
        <v>33</v>
      </c>
      <c r="G100" s="35" t="s">
        <v>17</v>
      </c>
      <c r="H100" s="37" t="s">
        <v>33</v>
      </c>
      <c r="I100" s="33" t="str">
        <f>HYPERLINK(K100,J100)</f>
        <v>Cape Fouldwind Farm - Technical Report (PDF, 1.39MB)</v>
      </c>
      <c r="J100" s="4" t="s">
        <v>1179</v>
      </c>
      <c r="K100" s="7" t="s">
        <v>1180</v>
      </c>
      <c r="L100" s="17" t="str">
        <f>HYPERLINK(N100,M100)</f>
        <v>Recommendation - Cape Foulwind Farm (PDF, 1.12MB)</v>
      </c>
      <c r="M100" s="5" t="s">
        <v>1181</v>
      </c>
      <c r="N100" s="9" t="s">
        <v>1182</v>
      </c>
    </row>
    <row r="101" spans="1:14" s="8" customFormat="1" ht="15" customHeight="1" x14ac:dyDescent="0.35">
      <c r="A101" s="4" t="s">
        <v>945</v>
      </c>
      <c r="B101" s="18" t="s">
        <v>1177</v>
      </c>
      <c r="C101" s="18">
        <v>2808264</v>
      </c>
      <c r="D101" s="19">
        <v>321.38229999999999</v>
      </c>
      <c r="E101" s="4" t="s">
        <v>1178</v>
      </c>
      <c r="F101" s="4" t="s">
        <v>33</v>
      </c>
      <c r="G101" s="35" t="s">
        <v>17</v>
      </c>
      <c r="H101" s="37" t="s">
        <v>33</v>
      </c>
      <c r="I101" s="33" t="str">
        <f>HYPERLINK(K101,J101)</f>
        <v>Cape Fouldwind Farm - Technical Report (PDF, 1.39MB)</v>
      </c>
      <c r="J101" s="4" t="s">
        <v>1179</v>
      </c>
      <c r="K101" s="7" t="s">
        <v>1180</v>
      </c>
      <c r="L101" s="17" t="str">
        <f>HYPERLINK(N101,M101)</f>
        <v>Recommendation - Cape Foulwind Farm (PDF, 1.12MB)</v>
      </c>
      <c r="M101" s="5" t="s">
        <v>1181</v>
      </c>
      <c r="N101" s="9" t="s">
        <v>1182</v>
      </c>
    </row>
    <row r="102" spans="1:14" s="8" customFormat="1" ht="15" customHeight="1" x14ac:dyDescent="0.35">
      <c r="A102" s="4" t="s">
        <v>945</v>
      </c>
      <c r="B102" s="18" t="s">
        <v>1177</v>
      </c>
      <c r="C102" s="18">
        <v>2808266</v>
      </c>
      <c r="D102" s="19">
        <v>48.794499999999999</v>
      </c>
      <c r="E102" s="4" t="s">
        <v>1178</v>
      </c>
      <c r="F102" s="4" t="s">
        <v>33</v>
      </c>
      <c r="G102" s="35" t="s">
        <v>17</v>
      </c>
      <c r="H102" s="37" t="s">
        <v>33</v>
      </c>
      <c r="I102" s="33" t="str">
        <f>HYPERLINK(K102,J102)</f>
        <v>Cape Fouldwind Farm - Technical Report (PDF, 1.39MB)</v>
      </c>
      <c r="J102" s="4" t="s">
        <v>1179</v>
      </c>
      <c r="K102" s="7" t="s">
        <v>1180</v>
      </c>
      <c r="L102" s="17" t="str">
        <f>HYPERLINK(N102,M102)</f>
        <v>Recommendation - Cape Foulwind Farm (PDF, 1.12MB)</v>
      </c>
      <c r="M102" s="5" t="s">
        <v>1181</v>
      </c>
      <c r="N102" s="9" t="s">
        <v>1182</v>
      </c>
    </row>
    <row r="103" spans="1:14" s="8" customFormat="1" ht="15" customHeight="1" x14ac:dyDescent="0.35">
      <c r="A103" s="4" t="s">
        <v>945</v>
      </c>
      <c r="B103" s="18" t="s">
        <v>1183</v>
      </c>
      <c r="C103" s="18">
        <v>2808267</v>
      </c>
      <c r="D103" s="19">
        <v>213.22790000000001</v>
      </c>
      <c r="E103" s="4" t="s">
        <v>1184</v>
      </c>
      <c r="F103" s="4" t="s">
        <v>33</v>
      </c>
      <c r="G103" s="35" t="s">
        <v>17</v>
      </c>
      <c r="H103" s="37" t="s">
        <v>33</v>
      </c>
      <c r="I103" s="33" t="str">
        <f>HYPERLINK(K103,J103)</f>
        <v>Addisons Flat - Technical Report (PDF, 1.016KB)</v>
      </c>
      <c r="J103" s="4" t="s">
        <v>1185</v>
      </c>
      <c r="K103" s="7" t="s">
        <v>1186</v>
      </c>
      <c r="L103" s="17" t="str">
        <f>HYPERLINK(N103,M103)</f>
        <v>Recommendation - Addisons Flat (PDF, 984KB)</v>
      </c>
      <c r="M103" s="5" t="s">
        <v>1187</v>
      </c>
      <c r="N103" s="9" t="s">
        <v>1188</v>
      </c>
    </row>
    <row r="104" spans="1:14" s="8" customFormat="1" ht="15" customHeight="1" x14ac:dyDescent="0.35">
      <c r="A104" s="4" t="s">
        <v>945</v>
      </c>
      <c r="B104" s="18" t="s">
        <v>1189</v>
      </c>
      <c r="C104" s="18">
        <v>2808260</v>
      </c>
      <c r="D104" s="19">
        <v>1.0719000000000001</v>
      </c>
      <c r="E104" s="4" t="s">
        <v>1198</v>
      </c>
      <c r="F104" s="4" t="s">
        <v>173</v>
      </c>
      <c r="G104" s="35" t="s">
        <v>17</v>
      </c>
      <c r="H104" s="37" t="s">
        <v>173</v>
      </c>
      <c r="I104" s="33" t="str">
        <f>HYPERLINK(K104,J104)</f>
        <v>Omau Beach, Cape Foulwind beach, Tauranga Bay Accretion - Technical Report (PDF, 1.12MB)</v>
      </c>
      <c r="J104" s="4" t="s">
        <v>1191</v>
      </c>
      <c r="K104" s="7" t="s">
        <v>1192</v>
      </c>
      <c r="L104" s="17" t="str">
        <f>HYPERLINK(N104,M104)</f>
        <v>Recommendation - Omau Beach (PDF, 1.03MB)</v>
      </c>
      <c r="M104" s="5" t="s">
        <v>1199</v>
      </c>
      <c r="N104" s="9" t="s">
        <v>1197</v>
      </c>
    </row>
    <row r="105" spans="1:14" s="8" customFormat="1" ht="15" customHeight="1" x14ac:dyDescent="0.35">
      <c r="A105" s="4" t="s">
        <v>945</v>
      </c>
      <c r="B105" s="18" t="s">
        <v>1189</v>
      </c>
      <c r="C105" s="18">
        <v>2808259</v>
      </c>
      <c r="D105" s="19">
        <v>10.657400000000001</v>
      </c>
      <c r="E105" s="4" t="s">
        <v>1190</v>
      </c>
      <c r="F105" s="4" t="s">
        <v>33</v>
      </c>
      <c r="G105" s="35" t="s">
        <v>17</v>
      </c>
      <c r="H105" s="37" t="s">
        <v>33</v>
      </c>
      <c r="I105" s="33" t="str">
        <f>HYPERLINK(K105,J105)</f>
        <v>Omau Beach, Cape Foulwind beach, Tauranga Bay Accretion - Technical Report (PDF, 1.12MB)</v>
      </c>
      <c r="J105" s="4" t="s">
        <v>1191</v>
      </c>
      <c r="K105" s="7" t="s">
        <v>1192</v>
      </c>
      <c r="L105" s="17" t="str">
        <f>HYPERLINK(N105,M105)</f>
        <v>Recommendation - Tauranga Bay Accretion (PDF, 972KB)</v>
      </c>
      <c r="M105" s="5" t="s">
        <v>1193</v>
      </c>
      <c r="N105" s="9" t="s">
        <v>1194</v>
      </c>
    </row>
    <row r="106" spans="1:14" s="8" customFormat="1" ht="15" customHeight="1" x14ac:dyDescent="0.35">
      <c r="A106" s="4" t="s">
        <v>945</v>
      </c>
      <c r="B106" s="18" t="s">
        <v>1189</v>
      </c>
      <c r="C106" s="18">
        <v>2808258</v>
      </c>
      <c r="D106" s="19">
        <v>8.0973000000000006</v>
      </c>
      <c r="E106" s="4" t="s">
        <v>1195</v>
      </c>
      <c r="F106" s="4" t="s">
        <v>33</v>
      </c>
      <c r="G106" s="35" t="s">
        <v>17</v>
      </c>
      <c r="H106" s="37" t="s">
        <v>33</v>
      </c>
      <c r="I106" s="33" t="str">
        <f>HYPERLINK(K106,J106)</f>
        <v>Omau Beach, Cape Foulwind beach, Tauranga Bay Accretion - Technical Report (PDF, 1.12MB)</v>
      </c>
      <c r="J106" s="4" t="s">
        <v>1191</v>
      </c>
      <c r="K106" s="7" t="s">
        <v>1192</v>
      </c>
      <c r="L106" s="17" t="str">
        <f>HYPERLINK(N106,M106)</f>
        <v>Recommendation - Cape Foulwind beach (PDF, 1.03MB)</v>
      </c>
      <c r="M106" s="5" t="s">
        <v>1196</v>
      </c>
      <c r="N106" s="9" t="s">
        <v>1197</v>
      </c>
    </row>
    <row r="107" spans="1:14" s="8" customFormat="1" ht="15" customHeight="1" x14ac:dyDescent="0.35">
      <c r="A107" s="4" t="s">
        <v>945</v>
      </c>
      <c r="B107" s="18" t="s">
        <v>1200</v>
      </c>
      <c r="C107" s="18">
        <v>2808268</v>
      </c>
      <c r="D107" s="19">
        <v>40.9514</v>
      </c>
      <c r="E107" s="4" t="s">
        <v>1201</v>
      </c>
      <c r="F107" s="4" t="s">
        <v>255</v>
      </c>
      <c r="G107" s="35" t="s">
        <v>17</v>
      </c>
      <c r="H107" s="37" t="s">
        <v>255</v>
      </c>
      <c r="I107" s="33" t="str">
        <f>HYPERLINK(K107,J107)</f>
        <v>Ōkari Lagoon - Technical Report (PDF, 1.002KB)</v>
      </c>
      <c r="J107" s="4" t="s">
        <v>1202</v>
      </c>
      <c r="K107" s="7" t="s">
        <v>1203</v>
      </c>
      <c r="L107" s="17" t="str">
        <f>HYPERLINK(N107,M107)</f>
        <v>Recommendation - Ōkari Lagoon (PDF, 909KB)</v>
      </c>
      <c r="M107" s="5" t="s">
        <v>1204</v>
      </c>
      <c r="N107" s="9" t="s">
        <v>1205</v>
      </c>
    </row>
    <row r="108" spans="1:14" s="8" customFormat="1" ht="15" customHeight="1" x14ac:dyDescent="0.35">
      <c r="A108" s="4" t="s">
        <v>945</v>
      </c>
      <c r="B108" s="18" t="s">
        <v>1200</v>
      </c>
      <c r="C108" s="18">
        <v>2808269</v>
      </c>
      <c r="D108" s="19">
        <v>8.6625999999999994</v>
      </c>
      <c r="E108" s="4" t="s">
        <v>1201</v>
      </c>
      <c r="F108" s="4" t="s">
        <v>255</v>
      </c>
      <c r="G108" s="35" t="s">
        <v>17</v>
      </c>
      <c r="H108" s="37" t="s">
        <v>255</v>
      </c>
      <c r="I108" s="33" t="str">
        <f>HYPERLINK(K108,J108)</f>
        <v>Ōkari Lagoon - Technical Report (PDF, 1.002KB)</v>
      </c>
      <c r="J108" s="4" t="s">
        <v>1202</v>
      </c>
      <c r="K108" s="7" t="s">
        <v>1203</v>
      </c>
      <c r="L108" s="17" t="str">
        <f>HYPERLINK(N108,M108)</f>
        <v>Recommendation - Ōkari Lagoon (PDF, 909KB)</v>
      </c>
      <c r="M108" s="5" t="s">
        <v>1204</v>
      </c>
      <c r="N108" s="9" t="s">
        <v>1205</v>
      </c>
    </row>
    <row r="109" spans="1:14" s="8" customFormat="1" ht="15" customHeight="1" x14ac:dyDescent="0.35">
      <c r="A109" s="4" t="s">
        <v>945</v>
      </c>
      <c r="B109" s="18" t="s">
        <v>1206</v>
      </c>
      <c r="C109" s="18">
        <v>2808275</v>
      </c>
      <c r="D109" s="19">
        <v>231.41919999999999</v>
      </c>
      <c r="E109" s="4" t="s">
        <v>1207</v>
      </c>
      <c r="F109" s="4" t="s">
        <v>33</v>
      </c>
      <c r="G109" s="35" t="s">
        <v>17</v>
      </c>
      <c r="H109" s="37" t="s">
        <v>33</v>
      </c>
      <c r="I109" s="33" t="str">
        <f>HYPERLINK(K109,J109)</f>
        <v>Costello Hill - Technical Report (PDF, 1.31MB)</v>
      </c>
      <c r="J109" s="4" t="s">
        <v>1208</v>
      </c>
      <c r="K109" s="7" t="s">
        <v>1209</v>
      </c>
      <c r="L109" s="17" t="str">
        <f>HYPERLINK(N109,M109)</f>
        <v>Recommendation - Costello Hill (PDF, 957KB)</v>
      </c>
      <c r="M109" s="5" t="s">
        <v>1210</v>
      </c>
      <c r="N109" s="9" t="s">
        <v>1211</v>
      </c>
    </row>
    <row r="110" spans="1:14" s="8" customFormat="1" ht="15" customHeight="1" x14ac:dyDescent="0.35">
      <c r="A110" s="4" t="s">
        <v>945</v>
      </c>
      <c r="B110" s="18" t="s">
        <v>1212</v>
      </c>
      <c r="C110" s="18">
        <v>2808273</v>
      </c>
      <c r="D110" s="19">
        <v>2.1025999999999998</v>
      </c>
      <c r="E110" s="4" t="s">
        <v>1213</v>
      </c>
      <c r="F110" s="4" t="s">
        <v>242</v>
      </c>
      <c r="G110" s="35" t="s">
        <v>17</v>
      </c>
      <c r="H110" s="37" t="s">
        <v>242</v>
      </c>
      <c r="I110" s="33" t="str">
        <f>HYPERLINK(K110,J110)</f>
        <v>Rahui-Beach Road, Little Totara River-Water Race, Rahui, Little Beach - Technical Report (PDF, 1.023KB)</v>
      </c>
      <c r="J110" s="4" t="s">
        <v>1214</v>
      </c>
      <c r="K110" s="7" t="s">
        <v>1215</v>
      </c>
      <c r="L110" s="17" t="str">
        <f>HYPERLINK(N110,M110)</f>
        <v>Recommendation - Rahui - Beach Road (PDF, 1.02MB)</v>
      </c>
      <c r="M110" s="5" t="s">
        <v>1216</v>
      </c>
      <c r="N110" s="9" t="s">
        <v>1217</v>
      </c>
    </row>
    <row r="111" spans="1:14" s="8" customFormat="1" ht="15" customHeight="1" x14ac:dyDescent="0.35">
      <c r="A111" s="4" t="s">
        <v>945</v>
      </c>
      <c r="B111" s="18" t="s">
        <v>1212</v>
      </c>
      <c r="C111" s="18">
        <v>2808278</v>
      </c>
      <c r="D111" s="19">
        <v>1.3077000000000001</v>
      </c>
      <c r="E111" s="4" t="s">
        <v>1213</v>
      </c>
      <c r="F111" s="4" t="s">
        <v>242</v>
      </c>
      <c r="G111" s="35" t="s">
        <v>17</v>
      </c>
      <c r="H111" s="37" t="s">
        <v>242</v>
      </c>
      <c r="I111" s="33" t="str">
        <f>HYPERLINK(K111,J111)</f>
        <v>Rahui-Beach Road, Little Totara River-Water Race, Rahui, Little Beach - Technical Report (PDF, 1.023KB)</v>
      </c>
      <c r="J111" s="4" t="s">
        <v>1214</v>
      </c>
      <c r="K111" s="7" t="s">
        <v>1215</v>
      </c>
      <c r="L111" s="17" t="str">
        <f>HYPERLINK(N111,M111)</f>
        <v>Recommendation - Rahui - Beach Road (PDF, 1.02MB)</v>
      </c>
      <c r="M111" s="5" t="s">
        <v>1216</v>
      </c>
      <c r="N111" s="9" t="s">
        <v>1217</v>
      </c>
    </row>
    <row r="112" spans="1:14" s="8" customFormat="1" ht="15" customHeight="1" x14ac:dyDescent="0.35">
      <c r="A112" s="4" t="s">
        <v>945</v>
      </c>
      <c r="B112" s="18" t="s">
        <v>1212</v>
      </c>
      <c r="C112" s="18">
        <v>2808280</v>
      </c>
      <c r="D112" s="19">
        <v>2.3826999999999998</v>
      </c>
      <c r="E112" s="4" t="s">
        <v>1213</v>
      </c>
      <c r="F112" s="4" t="s">
        <v>242</v>
      </c>
      <c r="G112" s="35" t="s">
        <v>17</v>
      </c>
      <c r="H112" s="37" t="s">
        <v>242</v>
      </c>
      <c r="I112" s="33" t="str">
        <f>HYPERLINK(K112,J112)</f>
        <v>Rahui-Beach Road, Little Totara River-Water Race, Rahui, Little Beach - Technical Report (PDF, 1.023KB)</v>
      </c>
      <c r="J112" s="4" t="s">
        <v>1214</v>
      </c>
      <c r="K112" s="7" t="s">
        <v>1215</v>
      </c>
      <c r="L112" s="17" t="str">
        <f>HYPERLINK(N112,M112)</f>
        <v>Recommendation - Little Tōtara River - Water Race (PDF, 952KB)</v>
      </c>
      <c r="M112" s="5" t="s">
        <v>1218</v>
      </c>
      <c r="N112" s="9" t="s">
        <v>1219</v>
      </c>
    </row>
    <row r="113" spans="1:14" s="8" customFormat="1" ht="15" customHeight="1" x14ac:dyDescent="0.35">
      <c r="A113" s="4" t="s">
        <v>945</v>
      </c>
      <c r="B113" s="18" t="s">
        <v>1212</v>
      </c>
      <c r="C113" s="18">
        <v>2808284</v>
      </c>
      <c r="D113" s="19">
        <v>0.34200000000000003</v>
      </c>
      <c r="E113" s="4" t="s">
        <v>1220</v>
      </c>
      <c r="F113" s="4" t="s">
        <v>33</v>
      </c>
      <c r="G113" s="35" t="s">
        <v>17</v>
      </c>
      <c r="H113" s="37" t="s">
        <v>33</v>
      </c>
      <c r="I113" s="33" t="str">
        <f>HYPERLINK(K113,J113)</f>
        <v>Rahui-Beach Road, Little Totara River-Water Race, Rahui, Little Beach - Technical Report (PDF, 1.023KB)</v>
      </c>
      <c r="J113" s="4" t="s">
        <v>1214</v>
      </c>
      <c r="K113" s="7" t="s">
        <v>1215</v>
      </c>
      <c r="L113" s="17" t="str">
        <f>HYPERLINK(N113,M113)</f>
        <v>Recommendation - Rahui-Beach Road (PDF, 1.02MB)</v>
      </c>
      <c r="M113" s="5" t="s">
        <v>1221</v>
      </c>
      <c r="N113" s="9" t="s">
        <v>1217</v>
      </c>
    </row>
    <row r="114" spans="1:14" s="8" customFormat="1" ht="15" customHeight="1" x14ac:dyDescent="0.35">
      <c r="A114" s="4" t="s">
        <v>945</v>
      </c>
      <c r="B114" s="18" t="s">
        <v>1212</v>
      </c>
      <c r="C114" s="18">
        <v>2808270</v>
      </c>
      <c r="D114" s="19">
        <v>0.1961</v>
      </c>
      <c r="E114" s="4" t="s">
        <v>1225</v>
      </c>
      <c r="F114" s="4" t="s">
        <v>255</v>
      </c>
      <c r="G114" s="35" t="s">
        <v>17</v>
      </c>
      <c r="H114" s="37" t="s">
        <v>255</v>
      </c>
      <c r="I114" s="33" t="str">
        <f>HYPERLINK(K114,J114)</f>
        <v>Rahui-Beach Road, Little Totara River-Water Race, Rahui, Little Beach - Technical Report (PDF, 1.023KB)</v>
      </c>
      <c r="J114" s="4" t="s">
        <v>1214</v>
      </c>
      <c r="K114" s="7" t="s">
        <v>1215</v>
      </c>
      <c r="L114" s="17" t="str">
        <f>HYPERLINK(N114,M114)</f>
        <v>Recommendation - Little Tōtara River - Water Race (PDF, 952KB)</v>
      </c>
      <c r="M114" s="5" t="s">
        <v>1218</v>
      </c>
      <c r="N114" s="9" t="s">
        <v>1219</v>
      </c>
    </row>
    <row r="115" spans="1:14" s="8" customFormat="1" ht="15" customHeight="1" x14ac:dyDescent="0.35">
      <c r="A115" s="4" t="s">
        <v>945</v>
      </c>
      <c r="B115" s="18" t="s">
        <v>1212</v>
      </c>
      <c r="C115" s="18">
        <v>2808271</v>
      </c>
      <c r="D115" s="19">
        <v>2.7991999999999999</v>
      </c>
      <c r="E115" s="4" t="s">
        <v>1225</v>
      </c>
      <c r="F115" s="4" t="s">
        <v>255</v>
      </c>
      <c r="G115" s="35" t="s">
        <v>17</v>
      </c>
      <c r="H115" s="37" t="s">
        <v>255</v>
      </c>
      <c r="I115" s="33" t="str">
        <f>HYPERLINK(K115,J115)</f>
        <v>Rahui-Beach Road, Little Totara River-Water Race, Rahui, Little Beach - Technical Report (PDF, 1.023KB)</v>
      </c>
      <c r="J115" s="4" t="s">
        <v>1214</v>
      </c>
      <c r="K115" s="7" t="s">
        <v>1215</v>
      </c>
      <c r="L115" s="17" t="str">
        <f>HYPERLINK(N115,M115)</f>
        <v>Recommendation - Rahui (PDF, 1.02MB)</v>
      </c>
      <c r="M115" s="5" t="s">
        <v>1226</v>
      </c>
      <c r="N115" s="9" t="s">
        <v>1217</v>
      </c>
    </row>
    <row r="116" spans="1:14" s="8" customFormat="1" ht="15" customHeight="1" x14ac:dyDescent="0.35">
      <c r="A116" s="4" t="s">
        <v>945</v>
      </c>
      <c r="B116" s="18" t="s">
        <v>1212</v>
      </c>
      <c r="C116" s="18">
        <v>2808277</v>
      </c>
      <c r="D116" s="19">
        <v>1.5622</v>
      </c>
      <c r="E116" s="4" t="s">
        <v>1227</v>
      </c>
      <c r="F116" s="4" t="s">
        <v>255</v>
      </c>
      <c r="G116" s="35" t="s">
        <v>17</v>
      </c>
      <c r="H116" s="37" t="s">
        <v>255</v>
      </c>
      <c r="I116" s="33" t="str">
        <f>HYPERLINK(K116,J116)</f>
        <v>Rahui-Beach Road, Little Totara River-Water Race, Rahui, Little Beach - Technical Report (PDF, 1.023KB)</v>
      </c>
      <c r="J116" s="4" t="s">
        <v>1214</v>
      </c>
      <c r="K116" s="7" t="s">
        <v>1215</v>
      </c>
      <c r="L116" s="17" t="str">
        <f>HYPERLINK(N116,M116)</f>
        <v>Recommendation - Little Tōtara River - Water Race (PDF, 952KB)</v>
      </c>
      <c r="M116" s="5" t="s">
        <v>1218</v>
      </c>
      <c r="N116" s="9" t="s">
        <v>1219</v>
      </c>
    </row>
    <row r="117" spans="1:14" s="8" customFormat="1" ht="15" customHeight="1" x14ac:dyDescent="0.35">
      <c r="A117" s="4" t="s">
        <v>945</v>
      </c>
      <c r="B117" s="18" t="s">
        <v>1212</v>
      </c>
      <c r="C117" s="18">
        <v>2808279</v>
      </c>
      <c r="D117" s="19">
        <v>0.89570000000000005</v>
      </c>
      <c r="E117" s="4" t="s">
        <v>1222</v>
      </c>
      <c r="F117" s="4" t="s">
        <v>255</v>
      </c>
      <c r="G117" s="35" t="s">
        <v>2225</v>
      </c>
      <c r="H117" s="37" t="s">
        <v>255</v>
      </c>
      <c r="I117" s="33" t="str">
        <f>HYPERLINK(K117,J117)</f>
        <v>Rahui-Beach Road, Little Totara River-Water Race, Rahui, Little Beach - Technical Report (PDF, 1.023KB)</v>
      </c>
      <c r="J117" s="4" t="s">
        <v>1214</v>
      </c>
      <c r="K117" s="7" t="s">
        <v>1215</v>
      </c>
      <c r="L117" s="17" t="str">
        <f>HYPERLINK(N117,M117)</f>
        <v>Recommendation - Little Beach (PDF, 988KB)</v>
      </c>
      <c r="M117" s="5" t="s">
        <v>1223</v>
      </c>
      <c r="N117" s="9" t="s">
        <v>1224</v>
      </c>
    </row>
    <row r="118" spans="1:14" s="8" customFormat="1" ht="15" customHeight="1" x14ac:dyDescent="0.35">
      <c r="A118" s="4" t="s">
        <v>945</v>
      </c>
      <c r="B118" s="18" t="s">
        <v>1228</v>
      </c>
      <c r="C118" s="18">
        <v>2808282</v>
      </c>
      <c r="D118" s="19">
        <v>0.40429999999999999</v>
      </c>
      <c r="E118" s="4" t="s">
        <v>1229</v>
      </c>
      <c r="F118" s="4" t="s">
        <v>242</v>
      </c>
      <c r="G118" s="35" t="s">
        <v>17</v>
      </c>
      <c r="H118" s="37" t="s">
        <v>242</v>
      </c>
      <c r="I118" s="33" t="str">
        <f>HYPERLINK(K118,J118)</f>
        <v>Madmans Creek - Technical Report (PDF, 806KB)</v>
      </c>
      <c r="J118" s="4" t="s">
        <v>1230</v>
      </c>
      <c r="K118" s="7" t="s">
        <v>1231</v>
      </c>
      <c r="L118" s="17" t="str">
        <f>HYPERLINK(N118,M118)</f>
        <v>Recommendation - Madmans Creek (PDF, 759KB)</v>
      </c>
      <c r="M118" s="5" t="s">
        <v>1232</v>
      </c>
      <c r="N118" s="9" t="s">
        <v>1233</v>
      </c>
    </row>
    <row r="119" spans="1:14" s="8" customFormat="1" ht="15" customHeight="1" x14ac:dyDescent="0.35">
      <c r="A119" s="4" t="s">
        <v>945</v>
      </c>
      <c r="B119" s="18" t="s">
        <v>1234</v>
      </c>
      <c r="C119" s="18">
        <v>2808297</v>
      </c>
      <c r="D119" s="19">
        <v>0.186</v>
      </c>
      <c r="E119" s="4" t="s">
        <v>1235</v>
      </c>
      <c r="F119" s="4" t="s">
        <v>33</v>
      </c>
      <c r="G119" s="35" t="s">
        <v>18</v>
      </c>
      <c r="H119" s="37" t="s">
        <v>102</v>
      </c>
      <c r="I119" s="33" t="str">
        <f>HYPERLINK(K119,J119)</f>
        <v>Charleston-Cemetery Road - Technical Report (PDF, 951KB)</v>
      </c>
      <c r="J119" s="4" t="s">
        <v>1236</v>
      </c>
      <c r="K119" s="7" t="s">
        <v>1237</v>
      </c>
      <c r="L119" s="17" t="str">
        <f>HYPERLINK(N119,M119)</f>
        <v>Recommendation - Charleston - Cemetery Road (PDF, 925KB)</v>
      </c>
      <c r="M119" s="5" t="s">
        <v>1238</v>
      </c>
      <c r="N119" s="9" t="s">
        <v>1239</v>
      </c>
    </row>
    <row r="120" spans="1:14" s="8" customFormat="1" ht="15" customHeight="1" x14ac:dyDescent="0.35">
      <c r="A120" s="4" t="s">
        <v>945</v>
      </c>
      <c r="B120" s="18" t="s">
        <v>1234</v>
      </c>
      <c r="C120" s="18">
        <v>2808287</v>
      </c>
      <c r="D120" s="19">
        <v>0.35599999999999998</v>
      </c>
      <c r="E120" s="4" t="s">
        <v>1240</v>
      </c>
      <c r="F120" s="4" t="s">
        <v>33</v>
      </c>
      <c r="G120" s="35" t="s">
        <v>18</v>
      </c>
      <c r="H120" s="37" t="s">
        <v>102</v>
      </c>
      <c r="I120" s="33" t="str">
        <f>HYPERLINK(K120,J120)</f>
        <v>Charleston-Cemetery Road - Technical Report (PDF, 951KB)</v>
      </c>
      <c r="J120" s="4" t="s">
        <v>1236</v>
      </c>
      <c r="K120" s="7" t="s">
        <v>1241</v>
      </c>
      <c r="L120" s="17" t="str">
        <f>HYPERLINK(N120,M120)</f>
        <v>Recommendation - Charleston Cemetery Road (PDF, 925KB)</v>
      </c>
      <c r="M120" s="5" t="s">
        <v>1242</v>
      </c>
      <c r="N120" s="9" t="s">
        <v>1239</v>
      </c>
    </row>
    <row r="121" spans="1:14" s="8" customFormat="1" ht="15" customHeight="1" x14ac:dyDescent="0.35">
      <c r="A121" s="4" t="s">
        <v>945</v>
      </c>
      <c r="B121" s="18" t="s">
        <v>1243</v>
      </c>
      <c r="C121" s="18">
        <v>2807812</v>
      </c>
      <c r="D121" s="19">
        <v>1.9843</v>
      </c>
      <c r="E121" s="4" t="s">
        <v>1244</v>
      </c>
      <c r="F121" s="4" t="s">
        <v>305</v>
      </c>
      <c r="G121" s="35" t="s">
        <v>18</v>
      </c>
      <c r="H121" s="37" t="s">
        <v>102</v>
      </c>
      <c r="I121" s="33" t="str">
        <f>HYPERLINK(K121,J121)</f>
        <v>Buller River - Technical Report (PDF, 804KB)</v>
      </c>
      <c r="J121" s="4" t="s">
        <v>1245</v>
      </c>
      <c r="K121" s="7" t="s">
        <v>1246</v>
      </c>
      <c r="L121" s="17" t="str">
        <f>HYPERLINK(N121,M121)</f>
        <v>Recommendation - Buller River (PDF, 902KB)</v>
      </c>
      <c r="M121" s="5" t="s">
        <v>1247</v>
      </c>
      <c r="N121" s="9" t="s">
        <v>1248</v>
      </c>
    </row>
    <row r="122" spans="1:14" s="8" customFormat="1" ht="15" customHeight="1" x14ac:dyDescent="0.35">
      <c r="A122" s="4" t="s">
        <v>945</v>
      </c>
      <c r="B122" s="18" t="s">
        <v>1249</v>
      </c>
      <c r="C122" s="18">
        <v>2807818</v>
      </c>
      <c r="D122" s="19">
        <v>8.6699999999999999E-2</v>
      </c>
      <c r="E122" s="4" t="s">
        <v>1250</v>
      </c>
      <c r="F122" s="4" t="s">
        <v>242</v>
      </c>
      <c r="G122" s="35" t="s">
        <v>17</v>
      </c>
      <c r="H122" s="37" t="s">
        <v>242</v>
      </c>
      <c r="I122" s="33" t="str">
        <f>HYPERLINK(K122,J122)</f>
        <v>Inangahua Junction-Buller River - Technical Report (PDF, 686KB)</v>
      </c>
      <c r="J122" s="4" t="s">
        <v>1251</v>
      </c>
      <c r="K122" s="7" t="s">
        <v>1252</v>
      </c>
      <c r="L122" s="17" t="str">
        <f>HYPERLINK(N122,M122)</f>
        <v>Recommendation - Inangahua Junction - Buller River (PDF, 811KB)</v>
      </c>
      <c r="M122" s="5" t="s">
        <v>1253</v>
      </c>
      <c r="N122" s="9" t="s">
        <v>1254</v>
      </c>
    </row>
    <row r="123" spans="1:14" s="8" customFormat="1" ht="15" customHeight="1" x14ac:dyDescent="0.35">
      <c r="A123" s="4" t="s">
        <v>945</v>
      </c>
      <c r="B123" s="18" t="s">
        <v>1255</v>
      </c>
      <c r="C123" s="18">
        <v>2808296</v>
      </c>
      <c r="D123" s="19">
        <v>0.21959999999999999</v>
      </c>
      <c r="E123" s="4" t="s">
        <v>1256</v>
      </c>
      <c r="F123" s="4" t="s">
        <v>33</v>
      </c>
      <c r="G123" s="35" t="s">
        <v>17</v>
      </c>
      <c r="H123" s="37" t="s">
        <v>33</v>
      </c>
      <c r="I123" s="33" t="str">
        <f>HYPERLINK(K123,J123)</f>
        <v>Joyce Bay - Technical Report (PDF,727KB)</v>
      </c>
      <c r="J123" s="4" t="s">
        <v>1257</v>
      </c>
      <c r="K123" s="7" t="s">
        <v>1258</v>
      </c>
      <c r="L123" s="17" t="str">
        <f>HYPERLINK(N123,M123)</f>
        <v>Recommendation - Joyce Bay (PDF, 857KB)</v>
      </c>
      <c r="M123" s="5" t="s">
        <v>1259</v>
      </c>
      <c r="N123" s="9" t="s">
        <v>1260</v>
      </c>
    </row>
    <row r="124" spans="1:14" s="8" customFormat="1" ht="15" customHeight="1" x14ac:dyDescent="0.35">
      <c r="A124" s="4" t="s">
        <v>945</v>
      </c>
      <c r="B124" s="18" t="s">
        <v>1261</v>
      </c>
      <c r="C124" s="18">
        <v>2807756</v>
      </c>
      <c r="D124" s="19">
        <v>3.3799999999999997E-2</v>
      </c>
      <c r="E124" s="4" t="s">
        <v>1262</v>
      </c>
      <c r="F124" s="4" t="s">
        <v>255</v>
      </c>
      <c r="G124" s="35" t="s">
        <v>17</v>
      </c>
      <c r="H124" s="37" t="s">
        <v>255</v>
      </c>
      <c r="I124" s="33" t="str">
        <f>HYPERLINK(K124,J124)</f>
        <v>Granity - Technical Report (PDF, 592KB)</v>
      </c>
      <c r="J124" s="4" t="s">
        <v>1263</v>
      </c>
      <c r="K124" s="7" t="s">
        <v>1264</v>
      </c>
      <c r="L124" s="17" t="str">
        <f>HYPERLINK(N124,M124)</f>
        <v>Recommendation - Granity (PDF, 815KB)</v>
      </c>
      <c r="M124" s="5" t="s">
        <v>1265</v>
      </c>
      <c r="N124" s="9" t="s">
        <v>1266</v>
      </c>
    </row>
    <row r="125" spans="1:14" s="8" customFormat="1" ht="15" customHeight="1" x14ac:dyDescent="0.35">
      <c r="A125" s="4" t="s">
        <v>945</v>
      </c>
      <c r="B125" s="18" t="s">
        <v>1267</v>
      </c>
      <c r="C125" s="18">
        <v>2807758</v>
      </c>
      <c r="D125" s="19">
        <v>0.34460000000000002</v>
      </c>
      <c r="E125" s="4" t="s">
        <v>1268</v>
      </c>
      <c r="F125" s="4" t="s">
        <v>33</v>
      </c>
      <c r="G125" s="35" t="s">
        <v>17</v>
      </c>
      <c r="H125" s="37" t="s">
        <v>33</v>
      </c>
      <c r="I125" s="33" t="str">
        <f>HYPERLINK(K125,J125)</f>
        <v>Granity Creek - Tecnical Report (PDF, 686KB)</v>
      </c>
      <c r="J125" s="4" t="s">
        <v>1269</v>
      </c>
      <c r="K125" s="7" t="s">
        <v>1270</v>
      </c>
      <c r="L125" s="17" t="str">
        <f>HYPERLINK(N125,M125)</f>
        <v>Recommendation - Granity Creek (PDF, 786KB)</v>
      </c>
      <c r="M125" s="5" t="s">
        <v>1271</v>
      </c>
      <c r="N125" s="9" t="s">
        <v>1272</v>
      </c>
    </row>
    <row r="126" spans="1:14" s="8" customFormat="1" ht="15" customHeight="1" x14ac:dyDescent="0.35">
      <c r="A126" s="4" t="s">
        <v>945</v>
      </c>
      <c r="B126" s="18" t="s">
        <v>1273</v>
      </c>
      <c r="C126" s="18">
        <v>2808255</v>
      </c>
      <c r="D126" s="19">
        <v>2.2311999999999999</v>
      </c>
      <c r="E126" s="4" t="s">
        <v>1274</v>
      </c>
      <c r="F126" s="4" t="s">
        <v>242</v>
      </c>
      <c r="G126" s="35" t="s">
        <v>17</v>
      </c>
      <c r="H126" s="37" t="s">
        <v>242</v>
      </c>
      <c r="I126" s="33" t="str">
        <f>HYPERLINK(K126,J126)</f>
        <v>Buller River Estuary - Technical Report (PDF, 866KB)</v>
      </c>
      <c r="J126" s="4" t="s">
        <v>1275</v>
      </c>
      <c r="K126" s="7" t="s">
        <v>1276</v>
      </c>
      <c r="L126" s="17" t="str">
        <f>HYPERLINK(N126,M126)</f>
        <v>Recommendation - Buller River Estuary (PDF, 919KB)</v>
      </c>
      <c r="M126" s="5" t="s">
        <v>1277</v>
      </c>
      <c r="N126" s="9" t="s">
        <v>1278</v>
      </c>
    </row>
    <row r="127" spans="1:14" s="8" customFormat="1" ht="15" customHeight="1" x14ac:dyDescent="0.35">
      <c r="A127" s="4" t="s">
        <v>1713</v>
      </c>
      <c r="B127" s="18" t="s">
        <v>1714</v>
      </c>
      <c r="C127" s="18">
        <v>2808352</v>
      </c>
      <c r="D127" s="20">
        <v>0.43390000000000001</v>
      </c>
      <c r="E127" s="5" t="s">
        <v>1715</v>
      </c>
      <c r="F127" s="5" t="s">
        <v>33</v>
      </c>
      <c r="G127" s="35" t="s">
        <v>17</v>
      </c>
      <c r="H127" s="37" t="s">
        <v>33</v>
      </c>
      <c r="I127" s="34" t="str">
        <f>HYPERLINK(K127,J127)</f>
        <v>Marys Creek - Technical Report (PDF, 793KB)</v>
      </c>
      <c r="J127" s="6" t="s">
        <v>1716</v>
      </c>
      <c r="K127" s="9" t="s">
        <v>1717</v>
      </c>
      <c r="L127" s="9" t="str">
        <f>HYPERLINK(N127,M127)</f>
        <v>Recommendation - Marys Creek (PDF, 858KB)</v>
      </c>
      <c r="M127" s="6" t="s">
        <v>1718</v>
      </c>
      <c r="N127" s="9" t="s">
        <v>1719</v>
      </c>
    </row>
    <row r="128" spans="1:14" s="8" customFormat="1" ht="15" customHeight="1" x14ac:dyDescent="0.35">
      <c r="A128" s="4" t="s">
        <v>1713</v>
      </c>
      <c r="B128" s="18" t="s">
        <v>1720</v>
      </c>
      <c r="C128" s="18">
        <v>2806955</v>
      </c>
      <c r="D128" s="20">
        <v>12.9924</v>
      </c>
      <c r="E128" s="5" t="s">
        <v>1721</v>
      </c>
      <c r="F128" s="5" t="s">
        <v>448</v>
      </c>
      <c r="G128" s="35" t="s">
        <v>18</v>
      </c>
      <c r="H128" s="37" t="s">
        <v>102</v>
      </c>
      <c r="I128" s="34" t="str">
        <f>HYPERLINK(K128,J128)</f>
        <v>Northern Paparoa Range and Little Tōtara River - Technical Report (PDF, 1.38MB)</v>
      </c>
      <c r="J128" s="6" t="s">
        <v>1722</v>
      </c>
      <c r="K128" s="9" t="s">
        <v>1723</v>
      </c>
      <c r="L128" s="9" t="str">
        <f>HYPERLINK(N128,M128)</f>
        <v>Recommendation - Ananui Creek (PDF, 1.33MB)</v>
      </c>
      <c r="M128" s="6" t="s">
        <v>1724</v>
      </c>
      <c r="N128" s="9" t="s">
        <v>1725</v>
      </c>
    </row>
    <row r="129" spans="1:14" s="8" customFormat="1" ht="15" customHeight="1" x14ac:dyDescent="0.35">
      <c r="A129" s="4" t="s">
        <v>1713</v>
      </c>
      <c r="B129" s="18" t="s">
        <v>1720</v>
      </c>
      <c r="C129" s="18">
        <v>2808369</v>
      </c>
      <c r="D129" s="20">
        <v>5469.2043000000003</v>
      </c>
      <c r="E129" s="5" t="s">
        <v>1726</v>
      </c>
      <c r="F129" s="5" t="s">
        <v>448</v>
      </c>
      <c r="G129" s="35" t="s">
        <v>18</v>
      </c>
      <c r="H129" s="37" t="s">
        <v>102</v>
      </c>
      <c r="I129" s="34" t="str">
        <f>HYPERLINK(K129,J129)</f>
        <v>Northern Paparoa Range and Little Tōtara River - Technical Report (PDF, 1.38MB)</v>
      </c>
      <c r="J129" s="6" t="s">
        <v>1722</v>
      </c>
      <c r="K129" s="9" t="s">
        <v>1723</v>
      </c>
      <c r="L129" s="9" t="str">
        <f>HYPERLINK(N129,M129)</f>
        <v>Recommendation - Little Tōtara River (PDF, 1.33MB)</v>
      </c>
      <c r="M129" s="6" t="s">
        <v>1727</v>
      </c>
      <c r="N129" s="9" t="s">
        <v>1725</v>
      </c>
    </row>
    <row r="130" spans="1:14" s="8" customFormat="1" ht="15" customHeight="1" x14ac:dyDescent="0.35">
      <c r="A130" s="4" t="s">
        <v>1713</v>
      </c>
      <c r="B130" s="18" t="s">
        <v>1720</v>
      </c>
      <c r="C130" s="18">
        <v>2808295</v>
      </c>
      <c r="D130" s="20">
        <v>11407.275299999999</v>
      </c>
      <c r="E130" s="5" t="s">
        <v>1728</v>
      </c>
      <c r="F130" s="5" t="s">
        <v>448</v>
      </c>
      <c r="G130" s="35" t="s">
        <v>18</v>
      </c>
      <c r="H130" s="37" t="s">
        <v>102</v>
      </c>
      <c r="I130" s="34" t="str">
        <f>HYPERLINK(K130,J130)</f>
        <v>Northern Paparoa Range and Little Tōtara River - Technical Report (PDF, 1.38MB)</v>
      </c>
      <c r="J130" s="6" t="s">
        <v>1722</v>
      </c>
      <c r="K130" s="9" t="s">
        <v>1723</v>
      </c>
      <c r="L130" s="9" t="str">
        <f>HYPERLINK(N130,M130)</f>
        <v>Recommendation - Northern Paparoa Range (PDF, 1.33MB)</v>
      </c>
      <c r="M130" s="6" t="s">
        <v>1729</v>
      </c>
      <c r="N130" s="9" t="s">
        <v>1725</v>
      </c>
    </row>
    <row r="131" spans="1:14" s="8" customFormat="1" ht="15" customHeight="1" x14ac:dyDescent="0.35">
      <c r="A131" s="4" t="s">
        <v>1713</v>
      </c>
      <c r="B131" s="18" t="s">
        <v>1730</v>
      </c>
      <c r="C131" s="18">
        <v>2808289</v>
      </c>
      <c r="D131" s="20">
        <v>11.057700000000001</v>
      </c>
      <c r="E131" s="5" t="s">
        <v>1731</v>
      </c>
      <c r="F131" s="5" t="s">
        <v>33</v>
      </c>
      <c r="G131" s="35" t="s">
        <v>17</v>
      </c>
      <c r="H131" s="37" t="s">
        <v>33</v>
      </c>
      <c r="I131" s="34" t="str">
        <f>HYPERLINK(K131,J131)</f>
        <v>Doctor Bay - Technical Report (PDF, 506KB)</v>
      </c>
      <c r="J131" s="6" t="s">
        <v>1732</v>
      </c>
      <c r="K131" s="9" t="s">
        <v>1733</v>
      </c>
      <c r="L131" s="9" t="str">
        <f>HYPERLINK(N131,M131)</f>
        <v>Recommendation - Doctor Bay (PDF, 869KB)</v>
      </c>
      <c r="M131" s="6" t="s">
        <v>1734</v>
      </c>
      <c r="N131" s="9" t="s">
        <v>1735</v>
      </c>
    </row>
    <row r="132" spans="1:14" s="8" customFormat="1" ht="15" customHeight="1" x14ac:dyDescent="0.35">
      <c r="A132" s="4" t="s">
        <v>1713</v>
      </c>
      <c r="B132" s="18" t="s">
        <v>1736</v>
      </c>
      <c r="C132" s="18">
        <v>2808291</v>
      </c>
      <c r="D132" s="20">
        <v>7.0016999999999996</v>
      </c>
      <c r="E132" s="5" t="s">
        <v>1737</v>
      </c>
      <c r="F132" s="5" t="s">
        <v>305</v>
      </c>
      <c r="G132" s="35" t="s">
        <v>18</v>
      </c>
      <c r="H132" s="37" t="s">
        <v>102</v>
      </c>
      <c r="I132" s="34" t="str">
        <f>HYPERLINK(K132,J132)</f>
        <v>Nile River - Technical Report (PDF, 520KB)</v>
      </c>
      <c r="J132" s="6" t="s">
        <v>1738</v>
      </c>
      <c r="K132" s="9" t="s">
        <v>1739</v>
      </c>
      <c r="L132" s="9" t="str">
        <f>HYPERLINK(N132,M132)</f>
        <v>Recommendation - Nile River (Riverbed) (PDF, 914KB)</v>
      </c>
      <c r="M132" s="6" t="s">
        <v>1740</v>
      </c>
      <c r="N132" s="9" t="s">
        <v>1741</v>
      </c>
    </row>
    <row r="133" spans="1:14" s="8" customFormat="1" ht="15" customHeight="1" x14ac:dyDescent="0.35">
      <c r="A133" s="4" t="s">
        <v>1713</v>
      </c>
      <c r="B133" s="18" t="s">
        <v>1736</v>
      </c>
      <c r="C133" s="18">
        <v>2808291</v>
      </c>
      <c r="D133" s="20">
        <v>0</v>
      </c>
      <c r="E133" s="5" t="s">
        <v>1742</v>
      </c>
      <c r="F133" s="30" t="s">
        <v>92</v>
      </c>
      <c r="G133" s="35" t="s">
        <v>17</v>
      </c>
      <c r="H133" s="37" t="s">
        <v>92</v>
      </c>
      <c r="I133" s="34" t="str">
        <f>HYPERLINK(K133,J133)</f>
        <v>Nile River - Technical Report (PDF, 520KB)</v>
      </c>
      <c r="J133" s="6" t="s">
        <v>1738</v>
      </c>
      <c r="K133" s="9" t="s">
        <v>1739</v>
      </c>
      <c r="L133" s="9" t="str">
        <f>HYPERLINK(N133,M133)</f>
        <v>Recommendation - Nile River (Pasture) (PDF, 914KB)</v>
      </c>
      <c r="M133" s="6" t="s">
        <v>1743</v>
      </c>
      <c r="N133" s="9" t="s">
        <v>1741</v>
      </c>
    </row>
    <row r="134" spans="1:14" s="8" customFormat="1" ht="15" customHeight="1" x14ac:dyDescent="0.35">
      <c r="A134" s="4" t="s">
        <v>1713</v>
      </c>
      <c r="B134" s="18" t="s">
        <v>1744</v>
      </c>
      <c r="C134" s="18">
        <v>2806767</v>
      </c>
      <c r="D134" s="20">
        <v>63.225000000000001</v>
      </c>
      <c r="E134" s="5" t="s">
        <v>1745</v>
      </c>
      <c r="F134" s="5" t="s">
        <v>33</v>
      </c>
      <c r="G134" s="35" t="s">
        <v>17</v>
      </c>
      <c r="H134" s="37" t="s">
        <v>33</v>
      </c>
      <c r="I134" s="34" t="str">
        <f>HYPERLINK(K134,J134)</f>
        <v xml:space="preserve">Deep Creek- Four Mile River - Technical Report (1.31MB) </v>
      </c>
      <c r="J134" s="6" t="s">
        <v>1746</v>
      </c>
      <c r="K134" s="9" t="s">
        <v>1747</v>
      </c>
      <c r="L134" s="9" t="str">
        <f>HYPERLINK(N134,M134)</f>
        <v>Recommendation - Deep Creek (PDF, 974KB)</v>
      </c>
      <c r="M134" s="6" t="s">
        <v>1748</v>
      </c>
      <c r="N134" s="9" t="s">
        <v>1749</v>
      </c>
    </row>
    <row r="135" spans="1:14" s="8" customFormat="1" ht="15" customHeight="1" x14ac:dyDescent="0.35">
      <c r="A135" s="4" t="s">
        <v>1713</v>
      </c>
      <c r="B135" s="18" t="s">
        <v>1744</v>
      </c>
      <c r="C135" s="18">
        <v>2808365</v>
      </c>
      <c r="D135" s="20">
        <v>200.26730000000001</v>
      </c>
      <c r="E135" s="5" t="s">
        <v>1750</v>
      </c>
      <c r="F135" s="5" t="s">
        <v>33</v>
      </c>
      <c r="G135" s="35" t="s">
        <v>17</v>
      </c>
      <c r="H135" s="37" t="s">
        <v>33</v>
      </c>
      <c r="I135" s="34" t="str">
        <f>HYPERLINK(K135,J135)</f>
        <v xml:space="preserve">Deep Creek- Four Mile River - Technical Report (1.31MB) </v>
      </c>
      <c r="J135" s="6" t="s">
        <v>1746</v>
      </c>
      <c r="K135" s="9" t="s">
        <v>1747</v>
      </c>
      <c r="L135" s="9" t="str">
        <f>HYPERLINK(N135,M135)</f>
        <v>Recommendation - Four Mile River (PDF, 974KB)</v>
      </c>
      <c r="M135" s="6" t="s">
        <v>1751</v>
      </c>
      <c r="N135" s="9" t="s">
        <v>1749</v>
      </c>
    </row>
    <row r="136" spans="1:14" s="8" customFormat="1" ht="15" customHeight="1" x14ac:dyDescent="0.35">
      <c r="A136" s="4" t="s">
        <v>1713</v>
      </c>
      <c r="B136" s="18" t="s">
        <v>1752</v>
      </c>
      <c r="C136" s="18">
        <v>2808292</v>
      </c>
      <c r="D136" s="20">
        <v>75.782499999999999</v>
      </c>
      <c r="E136" s="5" t="s">
        <v>1760</v>
      </c>
      <c r="F136" s="5" t="s">
        <v>448</v>
      </c>
      <c r="G136" s="35" t="s">
        <v>18</v>
      </c>
      <c r="H136" s="37" t="s">
        <v>102</v>
      </c>
      <c r="I136" s="34" t="str">
        <f>HYPERLINK(K136,J136)</f>
        <v>Charleston - Technical Report (1.29MB)</v>
      </c>
      <c r="J136" s="6" t="s">
        <v>1754</v>
      </c>
      <c r="K136" s="9" t="s">
        <v>1755</v>
      </c>
      <c r="L136" s="9" t="str">
        <f>HYPERLINK(N136,M136)</f>
        <v>Recommendation - Basin Road (PDF, 1.24MB)</v>
      </c>
      <c r="M136" s="6" t="s">
        <v>1761</v>
      </c>
      <c r="N136" s="9" t="s">
        <v>1757</v>
      </c>
    </row>
    <row r="137" spans="1:14" s="8" customFormat="1" ht="15" customHeight="1" x14ac:dyDescent="0.35">
      <c r="A137" s="4" t="s">
        <v>1713</v>
      </c>
      <c r="B137" s="18" t="s">
        <v>1752</v>
      </c>
      <c r="C137" s="18">
        <v>2808367</v>
      </c>
      <c r="D137" s="20">
        <v>3601.855</v>
      </c>
      <c r="E137" s="5" t="s">
        <v>1753</v>
      </c>
      <c r="F137" s="5" t="s">
        <v>448</v>
      </c>
      <c r="G137" s="35" t="s">
        <v>17</v>
      </c>
      <c r="H137" s="37" t="s">
        <v>448</v>
      </c>
      <c r="I137" s="34" t="str">
        <f>HYPERLINK(K137,J137)</f>
        <v>Charleston - Technical Report (1.29MB)</v>
      </c>
      <c r="J137" s="6" t="s">
        <v>1754</v>
      </c>
      <c r="K137" s="9" t="s">
        <v>1755</v>
      </c>
      <c r="L137" s="9" t="str">
        <f>HYPERLINK(N137,M137)</f>
        <v>Recommendation - Charleston (PDF, 1.24MB)</v>
      </c>
      <c r="M137" s="6" t="s">
        <v>1756</v>
      </c>
      <c r="N137" s="9" t="s">
        <v>1757</v>
      </c>
    </row>
    <row r="138" spans="1:14" s="8" customFormat="1" ht="15" customHeight="1" x14ac:dyDescent="0.35">
      <c r="A138" s="4" t="s">
        <v>1713</v>
      </c>
      <c r="B138" s="18" t="s">
        <v>1752</v>
      </c>
      <c r="C138" s="18">
        <v>2808366</v>
      </c>
      <c r="D138" s="20">
        <v>187.6968</v>
      </c>
      <c r="E138" s="5" t="s">
        <v>1758</v>
      </c>
      <c r="F138" s="5" t="s">
        <v>448</v>
      </c>
      <c r="G138" s="35" t="s">
        <v>17</v>
      </c>
      <c r="H138" s="37" t="s">
        <v>448</v>
      </c>
      <c r="I138" s="34" t="str">
        <f>HYPERLINK(K138,J138)</f>
        <v>Charleston - Technical Report (1.29MB)</v>
      </c>
      <c r="J138" s="6" t="s">
        <v>1754</v>
      </c>
      <c r="K138" s="9" t="s">
        <v>1755</v>
      </c>
      <c r="L138" s="9" t="str">
        <f>HYPERLINK(N138,M138)</f>
        <v>Recommendation - Nile River (PDF, 1.24MB)</v>
      </c>
      <c r="M138" s="6" t="s">
        <v>1759</v>
      </c>
      <c r="N138" s="9" t="s">
        <v>1757</v>
      </c>
    </row>
    <row r="139" spans="1:14" s="8" customFormat="1" ht="15" customHeight="1" x14ac:dyDescent="0.35">
      <c r="A139" s="4" t="s">
        <v>1713</v>
      </c>
      <c r="B139" s="18" t="s">
        <v>1762</v>
      </c>
      <c r="C139" s="18">
        <v>2808371</v>
      </c>
      <c r="D139" s="20">
        <v>257.80860000000001</v>
      </c>
      <c r="E139" s="5" t="s">
        <v>1750</v>
      </c>
      <c r="F139" s="5" t="s">
        <v>448</v>
      </c>
      <c r="G139" s="35" t="s">
        <v>18</v>
      </c>
      <c r="H139" s="37" t="s">
        <v>102</v>
      </c>
      <c r="I139" s="34" t="str">
        <f>HYPERLINK(K139,J139)</f>
        <v xml:space="preserve">Four Mile River Red Jacket Creek - Technical Report (PDF, 1.09MB) </v>
      </c>
      <c r="J139" s="6" t="s">
        <v>1763</v>
      </c>
      <c r="K139" s="9" t="s">
        <v>1764</v>
      </c>
      <c r="L139" s="9" t="str">
        <f>HYPERLINK(N139,M139)</f>
        <v>Recommendation - Four Mile River (PDF, 931KB)</v>
      </c>
      <c r="M139" s="6" t="s">
        <v>1767</v>
      </c>
      <c r="N139" s="9" t="s">
        <v>1768</v>
      </c>
    </row>
    <row r="140" spans="1:14" s="8" customFormat="1" ht="15" customHeight="1" x14ac:dyDescent="0.35">
      <c r="A140" s="4" t="s">
        <v>1713</v>
      </c>
      <c r="B140" s="18" t="s">
        <v>1762</v>
      </c>
      <c r="C140" s="18">
        <v>2808372</v>
      </c>
      <c r="D140" s="20">
        <v>7.4169999999999998</v>
      </c>
      <c r="E140" s="5" t="s">
        <v>1769</v>
      </c>
      <c r="F140" s="5" t="s">
        <v>448</v>
      </c>
      <c r="G140" s="35" t="s">
        <v>18</v>
      </c>
      <c r="H140" s="37" t="s">
        <v>102</v>
      </c>
      <c r="I140" s="34" t="str">
        <f>HYPERLINK(K140,J140)</f>
        <v xml:space="preserve">Four Mile River Red Jacket Creek - Technical Report (PDF, 1.09MB) </v>
      </c>
      <c r="J140" s="6" t="s">
        <v>1763</v>
      </c>
      <c r="K140" s="9" t="s">
        <v>1764</v>
      </c>
      <c r="L140" s="9" t="str">
        <f>HYPERLINK(N140,M140)</f>
        <v>Recommendation - Four Mile River (PDF, 1.18MB)</v>
      </c>
      <c r="M140" s="6" t="s">
        <v>1770</v>
      </c>
      <c r="N140" s="9" t="s">
        <v>1766</v>
      </c>
    </row>
    <row r="141" spans="1:14" s="8" customFormat="1" ht="15" customHeight="1" x14ac:dyDescent="0.35">
      <c r="A141" s="4" t="s">
        <v>1713</v>
      </c>
      <c r="B141" s="18" t="s">
        <v>1762</v>
      </c>
      <c r="C141" s="18">
        <v>2808373</v>
      </c>
      <c r="D141" s="20">
        <v>18.260899999999999</v>
      </c>
      <c r="E141" s="5" t="s">
        <v>1769</v>
      </c>
      <c r="F141" s="5" t="s">
        <v>448</v>
      </c>
      <c r="G141" s="35" t="s">
        <v>18</v>
      </c>
      <c r="H141" s="37" t="s">
        <v>102</v>
      </c>
      <c r="I141" s="34" t="str">
        <f>HYPERLINK(K141,J141)</f>
        <v xml:space="preserve">Four Mile River Red Jacket Creek - Technical Report (PDF, 1.09MB) </v>
      </c>
      <c r="J141" s="6" t="s">
        <v>1763</v>
      </c>
      <c r="K141" s="9" t="s">
        <v>1764</v>
      </c>
      <c r="L141" s="9" t="str">
        <f>HYPERLINK(N141,M141)</f>
        <v>Recommendation - Red Jacket Creek (PDF, 1.18MB)</v>
      </c>
      <c r="M141" s="6" t="s">
        <v>1765</v>
      </c>
      <c r="N141" s="9" t="s">
        <v>1766</v>
      </c>
    </row>
    <row r="142" spans="1:14" s="8" customFormat="1" ht="15" customHeight="1" x14ac:dyDescent="0.35">
      <c r="A142" s="4" t="s">
        <v>1713</v>
      </c>
      <c r="B142" s="18" t="s">
        <v>1762</v>
      </c>
      <c r="C142" s="18">
        <v>2806939</v>
      </c>
      <c r="D142" s="20">
        <v>2.6749999999999998</v>
      </c>
      <c r="E142" s="5" t="s">
        <v>1771</v>
      </c>
      <c r="F142" s="5" t="s">
        <v>448</v>
      </c>
      <c r="G142" s="35" t="s">
        <v>18</v>
      </c>
      <c r="H142" s="37" t="s">
        <v>102</v>
      </c>
      <c r="I142" s="34" t="str">
        <f>HYPERLINK(K142,J142)</f>
        <v xml:space="preserve">Four Mile River Red Jacket Creek - Technical Report (PDF, 1.09MB) </v>
      </c>
      <c r="J142" s="6" t="s">
        <v>1763</v>
      </c>
      <c r="K142" s="9" t="s">
        <v>1764</v>
      </c>
      <c r="L142" s="9" t="str">
        <f>HYPERLINK(N142,M142)</f>
        <v>Recommendation - White Horse Creek (PDF, 1.18MB)</v>
      </c>
      <c r="M142" s="6" t="s">
        <v>1772</v>
      </c>
      <c r="N142" s="9" t="s">
        <v>1766</v>
      </c>
    </row>
    <row r="143" spans="1:14" s="8" customFormat="1" ht="15" customHeight="1" x14ac:dyDescent="0.35">
      <c r="A143" s="4" t="s">
        <v>1713</v>
      </c>
      <c r="B143" s="18" t="s">
        <v>1762</v>
      </c>
      <c r="C143" s="18">
        <v>2808370</v>
      </c>
      <c r="D143" s="20">
        <v>4.6802000000000001</v>
      </c>
      <c r="E143" s="5" t="s">
        <v>1750</v>
      </c>
      <c r="F143" s="5" t="s">
        <v>33</v>
      </c>
      <c r="G143" s="35" t="s">
        <v>17</v>
      </c>
      <c r="H143" s="37" t="s">
        <v>33</v>
      </c>
      <c r="I143" s="34" t="str">
        <f>HYPERLINK(K143,J143)</f>
        <v xml:space="preserve">Four Mile River Red Jacket Creek - Technical Report (PDF, 1.09MB) </v>
      </c>
      <c r="J143" s="6" t="s">
        <v>1763</v>
      </c>
      <c r="K143" s="9" t="s">
        <v>1764</v>
      </c>
      <c r="L143" s="9" t="str">
        <f>HYPERLINK(N143,M143)</f>
        <v>Recommendation - Red Jacket Creek (PDF, 1.18MB)</v>
      </c>
      <c r="M143" s="6" t="s">
        <v>1765</v>
      </c>
      <c r="N143" s="9" t="s">
        <v>1766</v>
      </c>
    </row>
    <row r="144" spans="1:14" s="8" customFormat="1" ht="15" customHeight="1" x14ac:dyDescent="0.35">
      <c r="A144" s="4" t="s">
        <v>1713</v>
      </c>
      <c r="B144" s="18" t="s">
        <v>1773</v>
      </c>
      <c r="C144" s="18">
        <v>2808374</v>
      </c>
      <c r="D144" s="20">
        <v>25.607800000000001</v>
      </c>
      <c r="E144" s="5" t="s">
        <v>1774</v>
      </c>
      <c r="F144" s="5" t="s">
        <v>448</v>
      </c>
      <c r="G144" s="35" t="s">
        <v>18</v>
      </c>
      <c r="H144" s="37" t="s">
        <v>102</v>
      </c>
      <c r="I144" s="34" t="str">
        <f>HYPERLINK(K144,J144)</f>
        <v xml:space="preserve">Woodpecker Bay - Technical Report (PDF, 965KB) </v>
      </c>
      <c r="J144" s="6" t="s">
        <v>1775</v>
      </c>
      <c r="K144" s="9" t="s">
        <v>1776</v>
      </c>
      <c r="L144" s="9" t="str">
        <f>HYPERLINK(N144,M144)</f>
        <v>Recommendation - Woodpecker Bay (PDF, 1.023KB)</v>
      </c>
      <c r="M144" s="5" t="s">
        <v>1777</v>
      </c>
      <c r="N144" s="9" t="s">
        <v>1778</v>
      </c>
    </row>
    <row r="145" spans="1:14" s="8" customFormat="1" ht="15" customHeight="1" x14ac:dyDescent="0.35">
      <c r="A145" s="4" t="s">
        <v>1713</v>
      </c>
      <c r="B145" s="18" t="s">
        <v>1779</v>
      </c>
      <c r="C145" s="18">
        <v>2808375</v>
      </c>
      <c r="D145" s="20">
        <v>2.7237</v>
      </c>
      <c r="E145" s="5" t="s">
        <v>1780</v>
      </c>
      <c r="F145" s="5" t="s">
        <v>448</v>
      </c>
      <c r="G145" s="35" t="s">
        <v>18</v>
      </c>
      <c r="H145" s="37" t="s">
        <v>102</v>
      </c>
      <c r="I145" s="34" t="str">
        <f>HYPERLINK(K145,J145)</f>
        <v xml:space="preserve">Fox River - Technical Report (PDF, 959KB) </v>
      </c>
      <c r="J145" s="6" t="s">
        <v>1781</v>
      </c>
      <c r="K145" s="9" t="s">
        <v>1782</v>
      </c>
      <c r="L145" s="9" t="str">
        <f>HYPERLINK(N145,M145)</f>
        <v>Recommendation - Fox River (PDF, 991KB)</v>
      </c>
      <c r="M145" s="5" t="s">
        <v>1783</v>
      </c>
      <c r="N145" s="9" t="s">
        <v>1784</v>
      </c>
    </row>
    <row r="146" spans="1:14" s="8" customFormat="1" ht="15" customHeight="1" x14ac:dyDescent="0.35">
      <c r="A146" s="4" t="s">
        <v>1713</v>
      </c>
      <c r="B146" s="18" t="s">
        <v>1785</v>
      </c>
      <c r="C146" s="18">
        <v>2808377</v>
      </c>
      <c r="D146" s="20">
        <v>420.0018</v>
      </c>
      <c r="E146" s="5" t="s">
        <v>1786</v>
      </c>
      <c r="F146" s="5" t="s">
        <v>448</v>
      </c>
      <c r="G146" s="35" t="s">
        <v>17</v>
      </c>
      <c r="H146" s="37" t="s">
        <v>448</v>
      </c>
      <c r="I146" s="34" t="str">
        <f>HYPERLINK(K146,J146)</f>
        <v>Bullock Creek Farm-Technical Report (PDF, 1.24MB)</v>
      </c>
      <c r="J146" s="6" t="s">
        <v>1787</v>
      </c>
      <c r="K146" s="9" t="s">
        <v>1788</v>
      </c>
      <c r="L146" s="9" t="str">
        <f>HYPERLINK(N146,M146)</f>
        <v>Recommendation - Bullock Creek Farm (PDF, 1.16MB)</v>
      </c>
      <c r="M146" s="5" t="s">
        <v>1789</v>
      </c>
      <c r="N146" s="9" t="s">
        <v>1790</v>
      </c>
    </row>
    <row r="147" spans="1:14" s="8" customFormat="1" ht="15" customHeight="1" x14ac:dyDescent="0.35">
      <c r="A147" s="4" t="s">
        <v>1713</v>
      </c>
      <c r="B147" s="18" t="s">
        <v>1791</v>
      </c>
      <c r="C147" s="18">
        <v>2806888</v>
      </c>
      <c r="D147" s="20">
        <v>16.707699999999999</v>
      </c>
      <c r="E147" s="5" t="s">
        <v>1792</v>
      </c>
      <c r="F147" s="5" t="s">
        <v>1793</v>
      </c>
      <c r="G147" s="35" t="s">
        <v>18</v>
      </c>
      <c r="H147" s="37" t="s">
        <v>102</v>
      </c>
      <c r="I147" s="34" t="str">
        <f>HYPERLINK(K147,J147)</f>
        <v>Punakaiki - Coast Road - Technical Report (544KB)</v>
      </c>
      <c r="J147" s="6" t="s">
        <v>1794</v>
      </c>
      <c r="K147" s="9" t="s">
        <v>1795</v>
      </c>
      <c r="L147" s="9" t="str">
        <f>HYPERLINK(N147,M147)</f>
        <v>Recommendation - Punakaiki - Coast Road (North) (PDF, 1.018KB)</v>
      </c>
      <c r="M147" s="5" t="s">
        <v>1796</v>
      </c>
      <c r="N147" s="9" t="s">
        <v>1797</v>
      </c>
    </row>
    <row r="148" spans="1:14" s="8" customFormat="1" ht="15" customHeight="1" x14ac:dyDescent="0.35">
      <c r="A148" s="4" t="s">
        <v>1713</v>
      </c>
      <c r="B148" s="18" t="s">
        <v>1798</v>
      </c>
      <c r="C148" s="18">
        <v>2806889</v>
      </c>
      <c r="D148" s="20">
        <v>0.28420000000000001</v>
      </c>
      <c r="E148" s="5" t="s">
        <v>1799</v>
      </c>
      <c r="F148" s="5" t="s">
        <v>1800</v>
      </c>
      <c r="G148" s="35" t="s">
        <v>18</v>
      </c>
      <c r="H148" s="37" t="s">
        <v>102</v>
      </c>
      <c r="I148" s="34" t="str">
        <f>HYPERLINK(K148,J148)</f>
        <v>Punakaiki River Mouth - Technical Report (PDF, 497KB)</v>
      </c>
      <c r="J148" s="6" t="s">
        <v>1801</v>
      </c>
      <c r="K148" s="9" t="s">
        <v>1802</v>
      </c>
      <c r="L148" s="9" t="str">
        <f>HYPERLINK(N148,M148)</f>
        <v>Recommendation - Punakaiki River (River Mouth) (PDF, 930KB)</v>
      </c>
      <c r="M148" s="5" t="s">
        <v>1803</v>
      </c>
      <c r="N148" s="9" t="s">
        <v>1804</v>
      </c>
    </row>
    <row r="149" spans="1:14" s="8" customFormat="1" ht="15" customHeight="1" x14ac:dyDescent="0.35">
      <c r="A149" s="4" t="s">
        <v>1713</v>
      </c>
      <c r="B149" s="18" t="s">
        <v>1805</v>
      </c>
      <c r="C149" s="18">
        <v>2806890</v>
      </c>
      <c r="D149" s="20">
        <v>3.6728000000000001</v>
      </c>
      <c r="E149" s="5" t="s">
        <v>1806</v>
      </c>
      <c r="F149" s="5" t="s">
        <v>1807</v>
      </c>
      <c r="G149" s="35" t="s">
        <v>18</v>
      </c>
      <c r="H149" s="37" t="s">
        <v>102</v>
      </c>
      <c r="I149" s="34" t="str">
        <f>HYPERLINK(K149,J149)</f>
        <v xml:space="preserve">Punakaiki River - Technical Report (PDF, 570KB) </v>
      </c>
      <c r="J149" s="6" t="s">
        <v>1808</v>
      </c>
      <c r="K149" s="9" t="s">
        <v>1809</v>
      </c>
      <c r="L149" s="9" t="str">
        <f>HYPERLINK(N149,M149)</f>
        <v>Recommendation - Punakaiki River (PDF, 936KB)</v>
      </c>
      <c r="M149" s="5" t="s">
        <v>1810</v>
      </c>
      <c r="N149" s="9" t="s">
        <v>1811</v>
      </c>
    </row>
    <row r="150" spans="1:14" s="8" customFormat="1" ht="15" customHeight="1" x14ac:dyDescent="0.35">
      <c r="A150" s="4" t="s">
        <v>1713</v>
      </c>
      <c r="B150" s="18" t="s">
        <v>1812</v>
      </c>
      <c r="C150" s="18">
        <v>2806891</v>
      </c>
      <c r="D150" s="20">
        <v>35.197099999999999</v>
      </c>
      <c r="E150" s="5" t="s">
        <v>1813</v>
      </c>
      <c r="F150" s="5" t="s">
        <v>448</v>
      </c>
      <c r="G150" s="35" t="s">
        <v>18</v>
      </c>
      <c r="H150" s="37" t="s">
        <v>102</v>
      </c>
      <c r="I150" s="34" t="str">
        <f>HYPERLINK(K150,J150)</f>
        <v>Punakaiki River &amp; Coast Road - Technical Report (PDF, 1.35MB)</v>
      </c>
      <c r="J150" s="6" t="s">
        <v>1814</v>
      </c>
      <c r="K150" s="9" t="s">
        <v>1815</v>
      </c>
      <c r="L150" s="9" t="str">
        <f>HYPERLINK(N150,M150)</f>
        <v>Recommendation - Punakaiki - Coast Road (South) (PDF, 1.13MB)</v>
      </c>
      <c r="M150" s="5" t="s">
        <v>1816</v>
      </c>
      <c r="N150" s="9" t="s">
        <v>1817</v>
      </c>
    </row>
    <row r="151" spans="1:14" s="8" customFormat="1" ht="15" customHeight="1" x14ac:dyDescent="0.35">
      <c r="A151" s="4" t="s">
        <v>1713</v>
      </c>
      <c r="B151" s="18" t="s">
        <v>1812</v>
      </c>
      <c r="C151" s="18">
        <v>2806886</v>
      </c>
      <c r="D151" s="20">
        <v>83.970299999999995</v>
      </c>
      <c r="E151" s="5" t="s">
        <v>1818</v>
      </c>
      <c r="F151" s="5" t="s">
        <v>448</v>
      </c>
      <c r="G151" s="35" t="s">
        <v>18</v>
      </c>
      <c r="H151" s="37" t="s">
        <v>102</v>
      </c>
      <c r="I151" s="34" t="str">
        <f>HYPERLINK(K151,J151)</f>
        <v>Punakaiki River &amp; Coast Road - Technical Report (PDF, 1.35MB)</v>
      </c>
      <c r="J151" s="6" t="s">
        <v>1814</v>
      </c>
      <c r="K151" s="9" t="s">
        <v>1815</v>
      </c>
      <c r="L151" s="9" t="str">
        <f>HYPERLINK(N151,M151)</f>
        <v>Recommendation - Punakaiki River (Inland) (PDF, 1.13MB)</v>
      </c>
      <c r="M151" s="5" t="s">
        <v>1819</v>
      </c>
      <c r="N151" s="9" t="s">
        <v>1817</v>
      </c>
    </row>
    <row r="152" spans="1:14" s="8" customFormat="1" ht="15" customHeight="1" x14ac:dyDescent="0.35">
      <c r="A152" s="4" t="s">
        <v>1713</v>
      </c>
      <c r="B152" s="18" t="s">
        <v>1820</v>
      </c>
      <c r="C152" s="18">
        <v>2806936</v>
      </c>
      <c r="D152" s="20">
        <v>0.61529999999999996</v>
      </c>
      <c r="E152" s="5" t="s">
        <v>1821</v>
      </c>
      <c r="F152" s="5" t="s">
        <v>33</v>
      </c>
      <c r="G152" s="35" t="s">
        <v>17</v>
      </c>
      <c r="H152" s="37" t="s">
        <v>33</v>
      </c>
      <c r="I152" s="34" t="str">
        <f>HYPERLINK(K152,J152)</f>
        <v>Hibernia Creek - Technical Report (PDF, 754KB)</v>
      </c>
      <c r="J152" s="6" t="s">
        <v>1822</v>
      </c>
      <c r="K152" s="9" t="s">
        <v>1823</v>
      </c>
      <c r="L152" s="9" t="str">
        <f>HYPERLINK(N152,M152)</f>
        <v>Recommendation - Hibernia Creek (PDF, 837KB)</v>
      </c>
      <c r="M152" s="5" t="s">
        <v>1824</v>
      </c>
      <c r="N152" s="9" t="s">
        <v>1825</v>
      </c>
    </row>
    <row r="153" spans="1:14" s="8" customFormat="1" ht="15" customHeight="1" x14ac:dyDescent="0.35">
      <c r="A153" s="4" t="s">
        <v>1713</v>
      </c>
      <c r="B153" s="18" t="s">
        <v>1826</v>
      </c>
      <c r="C153" s="18">
        <v>2806893</v>
      </c>
      <c r="D153" s="20">
        <v>81.097800000000007</v>
      </c>
      <c r="E153" s="5" t="s">
        <v>1827</v>
      </c>
      <c r="F153" s="5" t="s">
        <v>33</v>
      </c>
      <c r="G153" s="35" t="s">
        <v>17</v>
      </c>
      <c r="H153" s="37" t="s">
        <v>33</v>
      </c>
      <c r="I153" s="34" t="str">
        <f>HYPERLINK(K153,J153)</f>
        <v>Barrytown Flat - Technical Report (PDF, 959KB)</v>
      </c>
      <c r="J153" s="6" t="s">
        <v>1828</v>
      </c>
      <c r="K153" s="9" t="s">
        <v>1829</v>
      </c>
      <c r="L153" s="9" t="str">
        <f>HYPERLINK(N153,M153)</f>
        <v>Recommendation - Barrytown Flat (PDF, 836KB)</v>
      </c>
      <c r="M153" s="5" t="s">
        <v>1830</v>
      </c>
      <c r="N153" s="9" t="s">
        <v>1831</v>
      </c>
    </row>
    <row r="154" spans="1:14" s="8" customFormat="1" ht="15" customHeight="1" x14ac:dyDescent="0.35">
      <c r="A154" s="4" t="s">
        <v>1713</v>
      </c>
      <c r="B154" s="18" t="s">
        <v>1832</v>
      </c>
      <c r="C154" s="18">
        <v>2806782</v>
      </c>
      <c r="D154" s="20">
        <v>20.032299999999999</v>
      </c>
      <c r="E154" s="5" t="s">
        <v>1833</v>
      </c>
      <c r="F154" s="5" t="s">
        <v>305</v>
      </c>
      <c r="G154" s="35" t="s">
        <v>18</v>
      </c>
      <c r="H154" s="37" t="s">
        <v>102</v>
      </c>
      <c r="I154" s="34" t="str">
        <f>HYPERLINK(K154,J154)</f>
        <v>Canoe Creek - Technical Report (PDF, 975KB)</v>
      </c>
      <c r="J154" s="6" t="s">
        <v>1834</v>
      </c>
      <c r="K154" s="9" t="s">
        <v>1835</v>
      </c>
      <c r="L154" s="9" t="str">
        <f>HYPERLINK(N154,M154)</f>
        <v>Recommendation - Canoe Creek (PDF, 943KB)</v>
      </c>
      <c r="M154" s="5" t="s">
        <v>1836</v>
      </c>
      <c r="N154" s="9" t="s">
        <v>1837</v>
      </c>
    </row>
    <row r="155" spans="1:14" s="8" customFormat="1" ht="15" customHeight="1" x14ac:dyDescent="0.35">
      <c r="A155" s="4" t="s">
        <v>1713</v>
      </c>
      <c r="B155" s="18" t="s">
        <v>1838</v>
      </c>
      <c r="C155" s="18">
        <v>2806784</v>
      </c>
      <c r="D155" s="20">
        <v>0.19470000000000001</v>
      </c>
      <c r="E155" s="5" t="s">
        <v>1839</v>
      </c>
      <c r="F155" s="5" t="s">
        <v>448</v>
      </c>
      <c r="G155" s="35" t="s">
        <v>18</v>
      </c>
      <c r="H155" s="37" t="s">
        <v>102</v>
      </c>
      <c r="I155" s="34" t="str">
        <f>HYPERLINK(K155,J155)</f>
        <v xml:space="preserve">Paparoa Range South - Technical Report (PDF, 1.56MB) </v>
      </c>
      <c r="J155" s="6" t="s">
        <v>1840</v>
      </c>
      <c r="K155" s="9" t="s">
        <v>1841</v>
      </c>
      <c r="L155" s="9" t="str">
        <f>HYPERLINK(N155,M155)</f>
        <v>Recommendation - Baker Creek (PDF, 1.34MB)</v>
      </c>
      <c r="M155" s="5" t="s">
        <v>1842</v>
      </c>
      <c r="N155" s="9" t="s">
        <v>1843</v>
      </c>
    </row>
    <row r="156" spans="1:14" s="8" customFormat="1" ht="15" customHeight="1" x14ac:dyDescent="0.35">
      <c r="A156" s="4" t="s">
        <v>1713</v>
      </c>
      <c r="B156" s="18" t="s">
        <v>1838</v>
      </c>
      <c r="C156" s="18">
        <v>2806783</v>
      </c>
      <c r="D156" s="20">
        <v>6.1525999999999996</v>
      </c>
      <c r="E156" s="5" t="s">
        <v>1844</v>
      </c>
      <c r="F156" s="5" t="s">
        <v>448</v>
      </c>
      <c r="G156" s="35" t="s">
        <v>18</v>
      </c>
      <c r="H156" s="37" t="s">
        <v>102</v>
      </c>
      <c r="I156" s="34" t="str">
        <f>HYPERLINK(K156,J156)</f>
        <v xml:space="preserve">Paparoa Range South - Technical Report (PDF, 1.56MB) </v>
      </c>
      <c r="J156" s="6" t="s">
        <v>1840</v>
      </c>
      <c r="K156" s="9" t="s">
        <v>1841</v>
      </c>
      <c r="L156" s="9" t="str">
        <f>HYPERLINK(N156,M156)</f>
        <v>Recommendation - Barrytown (PDF, 1.34MB)</v>
      </c>
      <c r="M156" s="5" t="s">
        <v>1845</v>
      </c>
      <c r="N156" s="9" t="s">
        <v>1843</v>
      </c>
    </row>
    <row r="157" spans="1:14" s="8" customFormat="1" ht="15" customHeight="1" x14ac:dyDescent="0.35">
      <c r="A157" s="4" t="s">
        <v>1713</v>
      </c>
      <c r="B157" s="18" t="s">
        <v>1838</v>
      </c>
      <c r="C157" s="18">
        <v>2806570</v>
      </c>
      <c r="D157" s="20">
        <v>38.106000000000002</v>
      </c>
      <c r="E157" s="5" t="s">
        <v>1846</v>
      </c>
      <c r="F157" s="5" t="s">
        <v>448</v>
      </c>
      <c r="G157" s="35" t="s">
        <v>18</v>
      </c>
      <c r="H157" s="37" t="s">
        <v>102</v>
      </c>
      <c r="I157" s="34" t="str">
        <f>HYPERLINK(K157,J157)</f>
        <v xml:space="preserve">Paparoa Range South - Technical Report (PDF, 1.56MB) </v>
      </c>
      <c r="J157" s="6" t="s">
        <v>1840</v>
      </c>
      <c r="K157" s="9" t="s">
        <v>1841</v>
      </c>
      <c r="L157" s="9" t="str">
        <f>HYPERLINK(N157,M157)</f>
        <v>Recommendation - Barrytown - S.H.6 (PDF, 1.34MB)</v>
      </c>
      <c r="M157" s="5" t="s">
        <v>1847</v>
      </c>
      <c r="N157" s="9" t="s">
        <v>1843</v>
      </c>
    </row>
    <row r="158" spans="1:14" s="8" customFormat="1" ht="15" customHeight="1" x14ac:dyDescent="0.35">
      <c r="A158" s="4" t="s">
        <v>1713</v>
      </c>
      <c r="B158" s="18" t="s">
        <v>1838</v>
      </c>
      <c r="C158" s="18">
        <v>2806778</v>
      </c>
      <c r="D158" s="20">
        <v>16047.6639</v>
      </c>
      <c r="E158" s="5" t="s">
        <v>1848</v>
      </c>
      <c r="F158" s="5" t="s">
        <v>448</v>
      </c>
      <c r="G158" s="35" t="s">
        <v>18</v>
      </c>
      <c r="H158" s="37" t="s">
        <v>102</v>
      </c>
      <c r="I158" s="34" t="str">
        <f>HYPERLINK(K158,J158)</f>
        <v xml:space="preserve">Paparoa Range South - Technical Report (PDF, 1.56MB) </v>
      </c>
      <c r="J158" s="6" t="s">
        <v>1840</v>
      </c>
      <c r="K158" s="9" t="s">
        <v>1841</v>
      </c>
      <c r="L158" s="9" t="str">
        <f>HYPERLINK(N158,M158)</f>
        <v>Recommendation - Paparoa Range South (PDF, 1.34MB)</v>
      </c>
      <c r="M158" s="5" t="s">
        <v>1849</v>
      </c>
      <c r="N158" s="9" t="s">
        <v>1843</v>
      </c>
    </row>
    <row r="159" spans="1:14" s="8" customFormat="1" ht="15" customHeight="1" x14ac:dyDescent="0.35">
      <c r="A159" s="4" t="s">
        <v>1713</v>
      </c>
      <c r="B159" s="18" t="s">
        <v>1838</v>
      </c>
      <c r="C159" s="18">
        <v>2809052</v>
      </c>
      <c r="D159" s="20">
        <v>4.9654999999999996</v>
      </c>
      <c r="E159" s="5" t="s">
        <v>1850</v>
      </c>
      <c r="F159" s="5" t="s">
        <v>448</v>
      </c>
      <c r="G159" s="35" t="s">
        <v>18</v>
      </c>
      <c r="H159" s="37" t="s">
        <v>102</v>
      </c>
      <c r="I159" s="34" t="str">
        <f>HYPERLINK(K159,J159)</f>
        <v xml:space="preserve">Paparoa Range South - Technical Report (PDF, 1.56MB) </v>
      </c>
      <c r="J159" s="6" t="s">
        <v>1840</v>
      </c>
      <c r="K159" s="9" t="s">
        <v>1841</v>
      </c>
      <c r="L159" s="9" t="str">
        <f>HYPERLINK(N159,M159)</f>
        <v>Recommendation - Seventeen Mile Bluff (PDF, 1.34MB)</v>
      </c>
      <c r="M159" s="5" t="s">
        <v>1851</v>
      </c>
      <c r="N159" s="9" t="s">
        <v>1843</v>
      </c>
    </row>
    <row r="160" spans="1:14" s="8" customFormat="1" ht="15" customHeight="1" x14ac:dyDescent="0.35">
      <c r="A160" s="4" t="s">
        <v>1713</v>
      </c>
      <c r="B160" s="18" t="s">
        <v>1852</v>
      </c>
      <c r="C160" s="18">
        <v>2806887</v>
      </c>
      <c r="D160" s="20">
        <v>0.28420000000000001</v>
      </c>
      <c r="E160" s="5" t="s">
        <v>1853</v>
      </c>
      <c r="F160" s="6" t="s">
        <v>826</v>
      </c>
      <c r="G160" s="35" t="s">
        <v>18</v>
      </c>
      <c r="H160" s="37" t="s">
        <v>102</v>
      </c>
      <c r="I160" s="34" t="str">
        <f>HYPERLINK(K160,J160)</f>
        <v xml:space="preserve">Punakaiki Field Centre - Technical Report (PDF, 609KB) </v>
      </c>
      <c r="J160" s="6" t="s">
        <v>1854</v>
      </c>
      <c r="K160" s="9" t="s">
        <v>1855</v>
      </c>
      <c r="L160" s="9" t="str">
        <f>HYPERLINK(N160,M160)</f>
        <v>Recommendation - Punakaiki Field Centre (PDF, 835KB)</v>
      </c>
      <c r="M160" s="5" t="s">
        <v>1856</v>
      </c>
      <c r="N160" s="9" t="s">
        <v>1857</v>
      </c>
    </row>
    <row r="161" spans="1:14" s="8" customFormat="1" ht="15" customHeight="1" x14ac:dyDescent="0.35">
      <c r="A161" s="4" t="s">
        <v>421</v>
      </c>
      <c r="B161" s="18" t="s">
        <v>422</v>
      </c>
      <c r="C161" s="18">
        <v>2807811</v>
      </c>
      <c r="D161" s="20">
        <v>32.561700000000002</v>
      </c>
      <c r="E161" s="5" t="s">
        <v>423</v>
      </c>
      <c r="F161" s="5" t="s">
        <v>424</v>
      </c>
      <c r="G161" s="35" t="s">
        <v>17</v>
      </c>
      <c r="H161" s="37" t="s">
        <v>424</v>
      </c>
      <c r="I161" s="33" t="str">
        <f>HYPERLINK(K161,J161)</f>
        <v xml:space="preserve">Buller River - Lyell - Technical Report (PDF, 628KB)
</v>
      </c>
      <c r="J161" s="4" t="s">
        <v>425</v>
      </c>
      <c r="K161" s="7" t="s">
        <v>426</v>
      </c>
      <c r="L161" s="17" t="str">
        <f>HYPERLINK(N161,M161)</f>
        <v>Recommendation - Buller River - Lyell (PDF, 708KB)</v>
      </c>
      <c r="M161" s="5" t="s">
        <v>427</v>
      </c>
      <c r="N161" s="9" t="s">
        <v>428</v>
      </c>
    </row>
    <row r="162" spans="1:14" s="8" customFormat="1" ht="15" customHeight="1" x14ac:dyDescent="0.35">
      <c r="A162" s="4" t="s">
        <v>421</v>
      </c>
      <c r="B162" s="18" t="s">
        <v>429</v>
      </c>
      <c r="C162" s="18">
        <v>2807816</v>
      </c>
      <c r="D162" s="20">
        <v>13.2699</v>
      </c>
      <c r="E162" s="5" t="s">
        <v>430</v>
      </c>
      <c r="F162" s="5" t="s">
        <v>33</v>
      </c>
      <c r="G162" s="35" t="s">
        <v>17</v>
      </c>
      <c r="H162" s="37" t="s">
        <v>33</v>
      </c>
      <c r="I162" s="33" t="str">
        <f>HYPERLINK(K162,J162)</f>
        <v>Rahui - Buller River Island - Technical Report (PDF, 525KB)</v>
      </c>
      <c r="J162" s="4" t="s">
        <v>431</v>
      </c>
      <c r="K162" s="7" t="s">
        <v>432</v>
      </c>
      <c r="L162" s="17" t="str">
        <f>HYPERLINK(N162,M162)</f>
        <v>Recommendation - Rahui - Buller River Island (PDF, 848KB)</v>
      </c>
      <c r="M162" s="5" t="s">
        <v>433</v>
      </c>
      <c r="N162" s="9" t="s">
        <v>434</v>
      </c>
    </row>
    <row r="163" spans="1:14" s="8" customFormat="1" ht="15" customHeight="1" x14ac:dyDescent="0.35">
      <c r="A163" s="4" t="s">
        <v>421</v>
      </c>
      <c r="B163" s="18" t="s">
        <v>435</v>
      </c>
      <c r="C163" s="18">
        <v>2807817</v>
      </c>
      <c r="D163" s="20">
        <v>5.3007999999999997</v>
      </c>
      <c r="E163" s="5" t="s">
        <v>436</v>
      </c>
      <c r="F163" s="6" t="s">
        <v>305</v>
      </c>
      <c r="G163" s="35" t="s">
        <v>18</v>
      </c>
      <c r="H163" s="37" t="s">
        <v>102</v>
      </c>
      <c r="I163" s="33" t="str">
        <f>HYPERLINK(K163,J163)</f>
        <v>Buller River Island - Technical Report (PDF, 618KB)</v>
      </c>
      <c r="J163" s="4" t="s">
        <v>437</v>
      </c>
      <c r="K163" s="7" t="s">
        <v>438</v>
      </c>
      <c r="L163" s="17" t="str">
        <f>HYPERLINK(N163,M163)</f>
        <v>Recommendation - Buller River Island (PDF, 731KB)</v>
      </c>
      <c r="M163" s="5" t="s">
        <v>439</v>
      </c>
      <c r="N163" s="9" t="s">
        <v>440</v>
      </c>
    </row>
    <row r="164" spans="1:14" s="8" customFormat="1" ht="15" customHeight="1" x14ac:dyDescent="0.35">
      <c r="A164" s="4" t="s">
        <v>421</v>
      </c>
      <c r="B164" s="18" t="s">
        <v>435</v>
      </c>
      <c r="C164" s="18">
        <v>2807827</v>
      </c>
      <c r="D164" s="20">
        <v>2.7307999999999999</v>
      </c>
      <c r="E164" s="5" t="s">
        <v>436</v>
      </c>
      <c r="F164" s="6" t="s">
        <v>305</v>
      </c>
      <c r="G164" s="35" t="s">
        <v>18</v>
      </c>
      <c r="H164" s="37" t="s">
        <v>102</v>
      </c>
      <c r="I164" s="33" t="str">
        <f>HYPERLINK(K164,J164)</f>
        <v>Buller River Island - Technical Report (PDF, 618KB)</v>
      </c>
      <c r="J164" s="4" t="s">
        <v>437</v>
      </c>
      <c r="K164" s="7" t="s">
        <v>438</v>
      </c>
      <c r="L164" s="17" t="str">
        <f>HYPERLINK(N164,M164)</f>
        <v>Recommendation - Buller River Island (PDF, 731KB)</v>
      </c>
      <c r="M164" s="5" t="s">
        <v>439</v>
      </c>
      <c r="N164" s="9" t="s">
        <v>440</v>
      </c>
    </row>
    <row r="165" spans="1:14" s="8" customFormat="1" ht="15" customHeight="1" x14ac:dyDescent="0.35">
      <c r="A165" s="4" t="s">
        <v>421</v>
      </c>
      <c r="B165" s="18" t="s">
        <v>441</v>
      </c>
      <c r="C165" s="18">
        <v>2807826</v>
      </c>
      <c r="D165" s="20">
        <v>103.0077</v>
      </c>
      <c r="E165" s="5" t="s">
        <v>447</v>
      </c>
      <c r="F165" s="6" t="s">
        <v>448</v>
      </c>
      <c r="G165" s="35" t="s">
        <v>18</v>
      </c>
      <c r="H165" s="37" t="s">
        <v>102</v>
      </c>
      <c r="I165" s="33" t="str">
        <f>HYPERLINK(K165,J165)</f>
        <v>Inangahua Junction, Lower Buller Gorge Road, White Cliffs - Technical Report (PDF, 658KB)</v>
      </c>
      <c r="J165" s="4" t="s">
        <v>443</v>
      </c>
      <c r="K165" s="7" t="s">
        <v>444</v>
      </c>
      <c r="L165" s="17" t="str">
        <f>HYPERLINK(N165,M165)</f>
        <v>Recommendation - Inangahua Junction (PDF, 1.05MB)</v>
      </c>
      <c r="M165" s="5" t="s">
        <v>449</v>
      </c>
      <c r="N165" s="9" t="s">
        <v>450</v>
      </c>
    </row>
    <row r="166" spans="1:14" s="8" customFormat="1" ht="15" customHeight="1" x14ac:dyDescent="0.35">
      <c r="A166" s="4" t="s">
        <v>421</v>
      </c>
      <c r="B166" s="18" t="s">
        <v>441</v>
      </c>
      <c r="C166" s="18">
        <v>2807842</v>
      </c>
      <c r="D166" s="20">
        <v>41.547800000000002</v>
      </c>
      <c r="E166" s="5" t="s">
        <v>451</v>
      </c>
      <c r="F166" s="6" t="s">
        <v>448</v>
      </c>
      <c r="G166" s="35" t="s">
        <v>18</v>
      </c>
      <c r="H166" s="37" t="s">
        <v>102</v>
      </c>
      <c r="I166" s="33" t="str">
        <f>HYPERLINK(K166,J166)</f>
        <v>Inangahua Junction, Lower Buller Gorge Road, White Cliffs - Technical Report (PDF, 658KB)</v>
      </c>
      <c r="J166" s="4" t="s">
        <v>443</v>
      </c>
      <c r="K166" s="7" t="s">
        <v>444</v>
      </c>
      <c r="L166" s="17" t="str">
        <f>HYPERLINK(N166,M166)</f>
        <v>Recommendation - Lower Buller Gorge Road (PDF, 1.27MB)</v>
      </c>
      <c r="M166" s="5" t="s">
        <v>452</v>
      </c>
      <c r="N166" s="9" t="s">
        <v>446</v>
      </c>
    </row>
    <row r="167" spans="1:14" s="8" customFormat="1" ht="15" customHeight="1" x14ac:dyDescent="0.35">
      <c r="A167" s="4" t="s">
        <v>421</v>
      </c>
      <c r="B167" s="18" t="s">
        <v>441</v>
      </c>
      <c r="C167" s="18">
        <v>2807825</v>
      </c>
      <c r="D167" s="20">
        <v>441.8143</v>
      </c>
      <c r="E167" s="5" t="s">
        <v>442</v>
      </c>
      <c r="F167" s="5" t="s">
        <v>33</v>
      </c>
      <c r="G167" s="35" t="s">
        <v>17</v>
      </c>
      <c r="H167" s="37" t="s">
        <v>33</v>
      </c>
      <c r="I167" s="33" t="str">
        <f>HYPERLINK(K167,J167)</f>
        <v>Inangahua Junction, Lower Buller Gorge Road, White Cliffs - Technical Report (PDF, 658KB)</v>
      </c>
      <c r="J167" s="4" t="s">
        <v>443</v>
      </c>
      <c r="K167" s="7" t="s">
        <v>444</v>
      </c>
      <c r="L167" s="17" t="str">
        <f>HYPERLINK(N167,M167)</f>
        <v>Recommendation - White Cliffs (PDF, 1.27MB)</v>
      </c>
      <c r="M167" s="5" t="s">
        <v>445</v>
      </c>
      <c r="N167" s="9" t="s">
        <v>446</v>
      </c>
    </row>
    <row r="168" spans="1:14" s="8" customFormat="1" ht="15" customHeight="1" x14ac:dyDescent="0.35">
      <c r="A168" s="4" t="s">
        <v>421</v>
      </c>
      <c r="B168" s="18" t="s">
        <v>453</v>
      </c>
      <c r="C168" s="18">
        <v>2807819</v>
      </c>
      <c r="D168" s="20">
        <v>1.5459000000000001</v>
      </c>
      <c r="E168" s="5" t="s">
        <v>442</v>
      </c>
      <c r="F168" s="5" t="s">
        <v>242</v>
      </c>
      <c r="G168" s="35" t="s">
        <v>17</v>
      </c>
      <c r="H168" s="37" t="s">
        <v>242</v>
      </c>
      <c r="I168" s="33" t="str">
        <f>HYPERLINK(K168,J168)</f>
        <v>Inangahua Junction - Technical Report (PDF, 570KB)</v>
      </c>
      <c r="J168" s="4" t="s">
        <v>454</v>
      </c>
      <c r="K168" s="7" t="s">
        <v>455</v>
      </c>
      <c r="L168" s="17" t="str">
        <f>HYPERLINK(N168,M168)</f>
        <v>Recommendation - Inangahua Junction (PDF, 628KB)</v>
      </c>
      <c r="M168" s="5" t="s">
        <v>456</v>
      </c>
      <c r="N168" s="9" t="s">
        <v>457</v>
      </c>
    </row>
    <row r="169" spans="1:14" s="8" customFormat="1" ht="15" customHeight="1" x14ac:dyDescent="0.35">
      <c r="A169" s="4" t="s">
        <v>421</v>
      </c>
      <c r="B169" s="18" t="s">
        <v>458</v>
      </c>
      <c r="C169" s="18">
        <v>2807822</v>
      </c>
      <c r="D169" s="20">
        <v>72.682500000000005</v>
      </c>
      <c r="E169" s="5" t="s">
        <v>459</v>
      </c>
      <c r="F169" s="5" t="s">
        <v>424</v>
      </c>
      <c r="G169" s="35" t="s">
        <v>17</v>
      </c>
      <c r="H169" s="37" t="s">
        <v>424</v>
      </c>
      <c r="I169" s="33" t="str">
        <f>HYPERLINK(K169,J169)</f>
        <v>Dee Creek, Ram Creek - Technical Report (PDF, 656KB)</v>
      </c>
      <c r="J169" s="4" t="s">
        <v>460</v>
      </c>
      <c r="K169" s="7" t="s">
        <v>461</v>
      </c>
      <c r="L169" s="17" t="str">
        <f>HYPERLINK(N169,M169)</f>
        <v>Recommendation - Dee Creek (PDF, 1.04MB)</v>
      </c>
      <c r="M169" s="5" t="s">
        <v>462</v>
      </c>
      <c r="N169" s="9" t="s">
        <v>463</v>
      </c>
    </row>
    <row r="170" spans="1:14" s="8" customFormat="1" ht="15" customHeight="1" x14ac:dyDescent="0.35">
      <c r="A170" s="4" t="s">
        <v>421</v>
      </c>
      <c r="B170" s="18" t="s">
        <v>458</v>
      </c>
      <c r="C170" s="18">
        <v>2807823</v>
      </c>
      <c r="D170" s="20">
        <v>3.2176</v>
      </c>
      <c r="E170" s="5" t="s">
        <v>464</v>
      </c>
      <c r="F170" s="5" t="s">
        <v>33</v>
      </c>
      <c r="G170" s="35" t="s">
        <v>17</v>
      </c>
      <c r="H170" s="37" t="s">
        <v>33</v>
      </c>
      <c r="I170" s="33" t="str">
        <f>HYPERLINK(K170,J170)</f>
        <v>Dee Creek, Ram Creek - Technical Report (PDF, 656KB)</v>
      </c>
      <c r="J170" s="4" t="s">
        <v>460</v>
      </c>
      <c r="K170" s="7" t="s">
        <v>461</v>
      </c>
      <c r="L170" s="17" t="str">
        <f>HYPERLINK(N170,M170)</f>
        <v>Recommendation - Ram Creek (PDF, 1.03MB)</v>
      </c>
      <c r="M170" s="5" t="s">
        <v>465</v>
      </c>
      <c r="N170" s="9" t="s">
        <v>466</v>
      </c>
    </row>
    <row r="171" spans="1:14" s="8" customFormat="1" ht="15" customHeight="1" x14ac:dyDescent="0.35">
      <c r="A171" s="4" t="s">
        <v>421</v>
      </c>
      <c r="B171" s="18" t="s">
        <v>458</v>
      </c>
      <c r="C171" s="18">
        <v>2807824</v>
      </c>
      <c r="D171" s="20">
        <v>12.8155</v>
      </c>
      <c r="E171" s="5" t="s">
        <v>464</v>
      </c>
      <c r="F171" s="5" t="s">
        <v>33</v>
      </c>
      <c r="G171" s="35" t="s">
        <v>17</v>
      </c>
      <c r="H171" s="37" t="s">
        <v>33</v>
      </c>
      <c r="I171" s="33" t="str">
        <f>HYPERLINK(K171,J171)</f>
        <v>Dee Creek, Ram Creek - Technical Report (PDF, 656KB)</v>
      </c>
      <c r="J171" s="4" t="s">
        <v>460</v>
      </c>
      <c r="K171" s="7" t="s">
        <v>461</v>
      </c>
      <c r="L171" s="17" t="str">
        <f>HYPERLINK(N171,M171)</f>
        <v>Recommendation - Ram Creek (PDF, 1.03MB)</v>
      </c>
      <c r="M171" s="5" t="s">
        <v>465</v>
      </c>
      <c r="N171" s="9" t="s">
        <v>466</v>
      </c>
    </row>
    <row r="172" spans="1:14" s="8" customFormat="1" ht="15" customHeight="1" x14ac:dyDescent="0.35">
      <c r="A172" s="4" t="s">
        <v>421</v>
      </c>
      <c r="B172" s="18" t="s">
        <v>467</v>
      </c>
      <c r="C172" s="18">
        <v>2807821</v>
      </c>
      <c r="D172" s="20">
        <v>2.8317999999999999</v>
      </c>
      <c r="E172" s="5" t="s">
        <v>468</v>
      </c>
      <c r="F172" s="5" t="s">
        <v>33</v>
      </c>
      <c r="G172" s="35" t="s">
        <v>17</v>
      </c>
      <c r="H172" s="37" t="s">
        <v>33</v>
      </c>
      <c r="I172" s="33" t="str">
        <f>HYPERLINK(K172,J172)</f>
        <v>Inangahua - Lancaster Street and Upper Buller Gorge Road - Technical Report (PDF, 627KB)</v>
      </c>
      <c r="J172" s="4" t="s">
        <v>469</v>
      </c>
      <c r="K172" s="7" t="s">
        <v>470</v>
      </c>
      <c r="L172" s="17" t="str">
        <f>HYPERLINK(N172,M172)</f>
        <v>Recommendation - Inangahua - Lancaster Street (PDF, 782KB)</v>
      </c>
      <c r="M172" s="5" t="s">
        <v>471</v>
      </c>
      <c r="N172" s="9" t="s">
        <v>472</v>
      </c>
    </row>
    <row r="173" spans="1:14" s="8" customFormat="1" ht="15" customHeight="1" x14ac:dyDescent="0.35">
      <c r="A173" s="4" t="s">
        <v>421</v>
      </c>
      <c r="B173" s="18" t="s">
        <v>467</v>
      </c>
      <c r="C173" s="18">
        <v>2807820</v>
      </c>
      <c r="D173" s="20">
        <v>0.52980000000000005</v>
      </c>
      <c r="E173" s="5" t="s">
        <v>473</v>
      </c>
      <c r="F173" s="6" t="s">
        <v>33</v>
      </c>
      <c r="G173" s="35" t="s">
        <v>17</v>
      </c>
      <c r="H173" s="37" t="s">
        <v>33</v>
      </c>
      <c r="I173" s="33" t="str">
        <f>HYPERLINK(K173,J173)</f>
        <v>Inangahua - Lancaster Street and Upper Buller Gorge Road - Technical Report (PDF, 627KB)</v>
      </c>
      <c r="J173" s="4" t="s">
        <v>469</v>
      </c>
      <c r="K173" s="7" t="s">
        <v>470</v>
      </c>
      <c r="L173" s="17" t="str">
        <f>HYPERLINK(N173,M173)</f>
        <v>Recommendation - Upper Buller Gorge Road (PDF, 782KB)</v>
      </c>
      <c r="M173" s="5" t="s">
        <v>474</v>
      </c>
      <c r="N173" s="9" t="s">
        <v>472</v>
      </c>
    </row>
    <row r="174" spans="1:14" s="8" customFormat="1" ht="15" customHeight="1" x14ac:dyDescent="0.35">
      <c r="A174" s="4" t="s">
        <v>421</v>
      </c>
      <c r="B174" s="18" t="s">
        <v>475</v>
      </c>
      <c r="C174" s="18">
        <v>2807829</v>
      </c>
      <c r="D174" s="20">
        <v>2512.4825000000001</v>
      </c>
      <c r="E174" s="5" t="s">
        <v>476</v>
      </c>
      <c r="F174" s="5" t="s">
        <v>477</v>
      </c>
      <c r="G174" s="35" t="s">
        <v>17</v>
      </c>
      <c r="H174" s="37" t="s">
        <v>477</v>
      </c>
      <c r="I174" s="33" t="str">
        <f>HYPERLINK(K174,J174)</f>
        <v>Berlins Bluff - Technical Report (PDF, 822KB)</v>
      </c>
      <c r="J174" s="4" t="s">
        <v>478</v>
      </c>
      <c r="K174" s="7" t="s">
        <v>479</v>
      </c>
      <c r="L174" s="17" t="str">
        <f>HYPERLINK(N174,M174)</f>
        <v>Recommendation - Berlins Bluff (PDF, 752KB)</v>
      </c>
      <c r="M174" s="5" t="s">
        <v>480</v>
      </c>
      <c r="N174" s="9" t="s">
        <v>481</v>
      </c>
    </row>
    <row r="175" spans="1:14" s="8" customFormat="1" ht="15" customHeight="1" x14ac:dyDescent="0.35">
      <c r="A175" s="4" t="s">
        <v>421</v>
      </c>
      <c r="B175" s="18" t="s">
        <v>482</v>
      </c>
      <c r="C175" s="18">
        <v>2807828</v>
      </c>
      <c r="D175" s="20">
        <v>37.448700000000002</v>
      </c>
      <c r="E175" s="5" t="s">
        <v>483</v>
      </c>
      <c r="F175" s="6" t="s">
        <v>305</v>
      </c>
      <c r="G175" s="35" t="s">
        <v>18</v>
      </c>
      <c r="H175" s="37" t="s">
        <v>102</v>
      </c>
      <c r="I175" s="33" t="str">
        <f>HYPERLINK(K175,J175)</f>
        <v>Brown Creek - Technical Report (PDF, 788KB)</v>
      </c>
      <c r="J175" s="4" t="s">
        <v>484</v>
      </c>
      <c r="K175" s="7" t="s">
        <v>485</v>
      </c>
      <c r="L175" s="17" t="str">
        <f>HYPERLINK(N175,M175)</f>
        <v>Recommendation - Brown Creek (PDF, 746KB)</v>
      </c>
      <c r="M175" s="5" t="s">
        <v>486</v>
      </c>
      <c r="N175" s="9" t="s">
        <v>487</v>
      </c>
    </row>
    <row r="176" spans="1:14" s="8" customFormat="1" ht="15" customHeight="1" x14ac:dyDescent="0.35">
      <c r="A176" s="4" t="s">
        <v>421</v>
      </c>
      <c r="B176" s="18" t="s">
        <v>488</v>
      </c>
      <c r="C176" s="18">
        <v>2807840</v>
      </c>
      <c r="D176" s="20">
        <v>17.240300000000001</v>
      </c>
      <c r="E176" s="5" t="s">
        <v>489</v>
      </c>
      <c r="F176" s="5" t="s">
        <v>305</v>
      </c>
      <c r="G176" s="35" t="s">
        <v>18</v>
      </c>
      <c r="H176" s="37" t="s">
        <v>102</v>
      </c>
      <c r="I176" s="33" t="str">
        <f>HYPERLINK(K176,J176)</f>
        <v>Inangahua River - Technical Report (PDF, 484KB)</v>
      </c>
      <c r="J176" s="4" t="s">
        <v>490</v>
      </c>
      <c r="K176" s="7" t="s">
        <v>491</v>
      </c>
      <c r="L176" s="17" t="str">
        <f>HYPERLINK(N176,M176)</f>
        <v>Recommendation - Inangahua River (Riverbed) (PDF, 766KB)</v>
      </c>
      <c r="M176" s="5" t="s">
        <v>492</v>
      </c>
      <c r="N176" s="9" t="s">
        <v>493</v>
      </c>
    </row>
    <row r="177" spans="1:14" s="8" customFormat="1" ht="15" customHeight="1" x14ac:dyDescent="0.35">
      <c r="A177" s="4" t="s">
        <v>421</v>
      </c>
      <c r="B177" s="18" t="s">
        <v>488</v>
      </c>
      <c r="C177" s="18">
        <v>2807840</v>
      </c>
      <c r="D177" s="20">
        <v>0</v>
      </c>
      <c r="E177" s="5" t="s">
        <v>494</v>
      </c>
      <c r="F177" s="30" t="s">
        <v>92</v>
      </c>
      <c r="G177" s="35" t="s">
        <v>17</v>
      </c>
      <c r="H177" s="37" t="s">
        <v>92</v>
      </c>
      <c r="I177" s="33" t="str">
        <f>HYPERLINK(K177,J177)</f>
        <v>Inangahua River - Technical Report (PDF, 484KB)</v>
      </c>
      <c r="J177" s="4" t="s">
        <v>490</v>
      </c>
      <c r="K177" s="7" t="s">
        <v>491</v>
      </c>
      <c r="L177" s="17" t="str">
        <f>HYPERLINK(N177,M177)</f>
        <v>Recommendation - Inangahua River (Pasture) (PDF, 766KB)</v>
      </c>
      <c r="M177" s="5" t="s">
        <v>495</v>
      </c>
      <c r="N177" s="9" t="s">
        <v>493</v>
      </c>
    </row>
    <row r="178" spans="1:14" s="8" customFormat="1" ht="15" customHeight="1" x14ac:dyDescent="0.35">
      <c r="A178" s="4" t="s">
        <v>421</v>
      </c>
      <c r="B178" s="18" t="s">
        <v>496</v>
      </c>
      <c r="C178" s="18">
        <v>2807595</v>
      </c>
      <c r="D178" s="20">
        <v>285.66030000000001</v>
      </c>
      <c r="E178" s="5" t="s">
        <v>497</v>
      </c>
      <c r="F178" s="5" t="s">
        <v>424</v>
      </c>
      <c r="G178" s="35" t="s">
        <v>17</v>
      </c>
      <c r="H178" s="37" t="s">
        <v>424</v>
      </c>
      <c r="I178" s="33" t="str">
        <f>HYPERLINK(K178,J178)</f>
        <v>Winding Creek - Technical Report (PDF, 741KB)</v>
      </c>
      <c r="J178" s="4" t="s">
        <v>498</v>
      </c>
      <c r="K178" s="7" t="s">
        <v>499</v>
      </c>
      <c r="L178" s="17" t="str">
        <f>HYPERLINK(N178,M178)</f>
        <v>Recommendation - Winding Creek (PDF, 1.04MB)</v>
      </c>
      <c r="M178" s="5" t="s">
        <v>500</v>
      </c>
      <c r="N178" s="9" t="s">
        <v>501</v>
      </c>
    </row>
    <row r="179" spans="1:14" s="8" customFormat="1" ht="15" customHeight="1" x14ac:dyDescent="0.35">
      <c r="A179" s="4" t="s">
        <v>421</v>
      </c>
      <c r="B179" s="18" t="s">
        <v>502</v>
      </c>
      <c r="C179" s="18">
        <v>2807886</v>
      </c>
      <c r="D179" s="20">
        <v>8.9946000000000002</v>
      </c>
      <c r="E179" s="5" t="s">
        <v>503</v>
      </c>
      <c r="F179" s="6" t="s">
        <v>305</v>
      </c>
      <c r="G179" s="35" t="s">
        <v>18</v>
      </c>
      <c r="H179" s="37" t="s">
        <v>102</v>
      </c>
      <c r="I179" s="33" t="str">
        <f>HYPERLINK(K179,J179)</f>
        <v>Inangahua River - Technical Report (PDF, 613)</v>
      </c>
      <c r="J179" s="4" t="s">
        <v>504</v>
      </c>
      <c r="K179" s="7" t="s">
        <v>505</v>
      </c>
      <c r="L179" s="17" t="str">
        <f>HYPERLINK(N179,M179)</f>
        <v>Recommendation - Inangahua River (PDF, 727KB)</v>
      </c>
      <c r="M179" s="5" t="s">
        <v>510</v>
      </c>
      <c r="N179" s="9" t="s">
        <v>511</v>
      </c>
    </row>
    <row r="180" spans="1:14" s="8" customFormat="1" ht="15" customHeight="1" x14ac:dyDescent="0.35">
      <c r="A180" s="4" t="s">
        <v>421</v>
      </c>
      <c r="B180" s="18" t="s">
        <v>502</v>
      </c>
      <c r="C180" s="18">
        <v>2807885</v>
      </c>
      <c r="D180" s="20">
        <v>20.2761</v>
      </c>
      <c r="E180" s="5" t="s">
        <v>503</v>
      </c>
      <c r="F180" s="5" t="s">
        <v>242</v>
      </c>
      <c r="G180" s="35" t="s">
        <v>17</v>
      </c>
      <c r="H180" s="37" t="s">
        <v>242</v>
      </c>
      <c r="I180" s="33" t="str">
        <f>HYPERLINK(K180,J180)</f>
        <v>Inangahua River - Technical Report (PDF, 613)</v>
      </c>
      <c r="J180" s="4" t="s">
        <v>504</v>
      </c>
      <c r="K180" s="7" t="s">
        <v>505</v>
      </c>
      <c r="L180" s="17" t="str">
        <f>HYPERLINK(N180,M180)</f>
        <v>Recommendation - Inangahua River (PDF, 666KB)</v>
      </c>
      <c r="M180" s="5" t="s">
        <v>506</v>
      </c>
      <c r="N180" s="9" t="s">
        <v>507</v>
      </c>
    </row>
    <row r="181" spans="1:14" s="8" customFormat="1" ht="15" customHeight="1" x14ac:dyDescent="0.35">
      <c r="A181" s="4" t="s">
        <v>421</v>
      </c>
      <c r="B181" s="18" t="s">
        <v>502</v>
      </c>
      <c r="C181" s="18">
        <v>2807872</v>
      </c>
      <c r="D181" s="20">
        <v>6.2068000000000003</v>
      </c>
      <c r="E181" s="5" t="s">
        <v>508</v>
      </c>
      <c r="F181" s="5" t="s">
        <v>242</v>
      </c>
      <c r="G181" s="35" t="s">
        <v>17</v>
      </c>
      <c r="H181" s="37" t="s">
        <v>242</v>
      </c>
      <c r="I181" s="33" t="str">
        <f>HYPERLINK(K181,J181)</f>
        <v>Inangahua River - Technical Report (PDF, 613)</v>
      </c>
      <c r="J181" s="4" t="s">
        <v>504</v>
      </c>
      <c r="K181" s="7" t="s">
        <v>505</v>
      </c>
      <c r="L181" s="17" t="str">
        <f>HYPERLINK(N181,M181)</f>
        <v>Recommendation - Inangahua Riverbed (PDF, 666KB)</v>
      </c>
      <c r="M181" s="5" t="s">
        <v>509</v>
      </c>
      <c r="N181" s="9" t="s">
        <v>507</v>
      </c>
    </row>
    <row r="182" spans="1:14" s="8" customFormat="1" ht="15" customHeight="1" x14ac:dyDescent="0.35">
      <c r="A182" s="4" t="s">
        <v>421</v>
      </c>
      <c r="B182" s="18" t="s">
        <v>512</v>
      </c>
      <c r="C182" s="18">
        <v>2807873</v>
      </c>
      <c r="D182" s="20">
        <v>0</v>
      </c>
      <c r="E182" s="5" t="s">
        <v>518</v>
      </c>
      <c r="F182" s="30" t="s">
        <v>92</v>
      </c>
      <c r="G182" s="35" t="s">
        <v>17</v>
      </c>
      <c r="H182" s="37" t="s">
        <v>92</v>
      </c>
      <c r="I182" s="33" t="str">
        <f>HYPERLINK(K182,J182)</f>
        <v>Swamp Creek Road - Rotokohu - Technical Report (PDF, 576KB)</v>
      </c>
      <c r="J182" s="4" t="s">
        <v>514</v>
      </c>
      <c r="K182" s="7" t="s">
        <v>515</v>
      </c>
      <c r="L182" s="17" t="str">
        <f>HYPERLINK(N182,M182)</f>
        <v>Recommendation - Swamp Creek Road - Rotokohu (Developped Areas) (PDF, 776KB)</v>
      </c>
      <c r="M182" s="5" t="s">
        <v>519</v>
      </c>
      <c r="N182" s="9" t="s">
        <v>517</v>
      </c>
    </row>
    <row r="183" spans="1:14" s="8" customFormat="1" ht="15" customHeight="1" x14ac:dyDescent="0.35">
      <c r="A183" s="4" t="s">
        <v>421</v>
      </c>
      <c r="B183" s="18" t="s">
        <v>512</v>
      </c>
      <c r="C183" s="18">
        <v>2807873</v>
      </c>
      <c r="D183" s="20">
        <v>20.985600000000002</v>
      </c>
      <c r="E183" s="5" t="s">
        <v>513</v>
      </c>
      <c r="F183" s="5" t="s">
        <v>33</v>
      </c>
      <c r="G183" s="35" t="s">
        <v>17</v>
      </c>
      <c r="H183" s="37" t="s">
        <v>33</v>
      </c>
      <c r="I183" s="33" t="str">
        <f>HYPERLINK(K183,J183)</f>
        <v>Swamp Creek Road - Rotokohu - Technical Report (PDF, 576KB)</v>
      </c>
      <c r="J183" s="4" t="s">
        <v>514</v>
      </c>
      <c r="K183" s="7" t="s">
        <v>515</v>
      </c>
      <c r="L183" s="17" t="str">
        <f>HYPERLINK(N183,M183)</f>
        <v>Recommendation - Swamp Creek Road - Rotokohu (PDF, 776KB)</v>
      </c>
      <c r="M183" s="5" t="s">
        <v>516</v>
      </c>
      <c r="N183" s="9" t="s">
        <v>517</v>
      </c>
    </row>
    <row r="184" spans="1:14" s="8" customFormat="1" ht="15" customHeight="1" x14ac:dyDescent="0.35">
      <c r="A184" s="4" t="s">
        <v>421</v>
      </c>
      <c r="B184" s="18" t="s">
        <v>520</v>
      </c>
      <c r="C184" s="18">
        <v>2807895</v>
      </c>
      <c r="D184" s="20">
        <v>4.2060000000000004</v>
      </c>
      <c r="E184" s="5" t="s">
        <v>503</v>
      </c>
      <c r="F184" s="6" t="s">
        <v>305</v>
      </c>
      <c r="G184" s="35" t="s">
        <v>18</v>
      </c>
      <c r="H184" s="37" t="s">
        <v>102</v>
      </c>
      <c r="I184" s="33" t="str">
        <f>HYPERLINK(K184,J184)</f>
        <v>Inangahua River - Waitahu River Island, Andersons Road-Technical Report (PDF, 742KB)</v>
      </c>
      <c r="J184" s="4" t="s">
        <v>521</v>
      </c>
      <c r="K184" s="7" t="s">
        <v>522</v>
      </c>
      <c r="L184" s="17" t="str">
        <f>HYPERLINK(N184,M184)</f>
        <v>Recommendation - Inangahua River (PDF, 788KB)</v>
      </c>
      <c r="M184" s="5" t="s">
        <v>523</v>
      </c>
      <c r="N184" s="9" t="s">
        <v>524</v>
      </c>
    </row>
    <row r="185" spans="1:14" s="8" customFormat="1" ht="15" customHeight="1" x14ac:dyDescent="0.35">
      <c r="A185" s="4" t="s">
        <v>421</v>
      </c>
      <c r="B185" s="18" t="s">
        <v>520</v>
      </c>
      <c r="C185" s="18">
        <v>2807604</v>
      </c>
      <c r="D185" s="20">
        <v>3.7191000000000001</v>
      </c>
      <c r="E185" s="5" t="s">
        <v>525</v>
      </c>
      <c r="F185" s="6" t="s">
        <v>305</v>
      </c>
      <c r="G185" s="35" t="s">
        <v>18</v>
      </c>
      <c r="H185" s="37" t="s">
        <v>102</v>
      </c>
      <c r="I185" s="33" t="str">
        <f>HYPERLINK(K185,J185)</f>
        <v>Inangahua River - Waitahu River Island, Andersons Road-Technical Report (PDF, 742KB)</v>
      </c>
      <c r="J185" s="4" t="s">
        <v>521</v>
      </c>
      <c r="K185" s="7" t="s">
        <v>522</v>
      </c>
      <c r="L185" s="17" t="str">
        <f>HYPERLINK(N185,M185)</f>
        <v>Recommendation - Inangahua River - Andersons Road (PDF, 788KB)</v>
      </c>
      <c r="M185" s="5" t="s">
        <v>526</v>
      </c>
      <c r="N185" s="9" t="s">
        <v>524</v>
      </c>
    </row>
    <row r="186" spans="1:14" s="8" customFormat="1" ht="15" customHeight="1" x14ac:dyDescent="0.35">
      <c r="A186" s="4" t="s">
        <v>421</v>
      </c>
      <c r="B186" s="18" t="s">
        <v>520</v>
      </c>
      <c r="C186" s="18">
        <v>2807888</v>
      </c>
      <c r="D186" s="20">
        <v>31.437000000000001</v>
      </c>
      <c r="E186" s="5" t="s">
        <v>527</v>
      </c>
      <c r="F186" s="6" t="s">
        <v>305</v>
      </c>
      <c r="G186" s="35" t="s">
        <v>18</v>
      </c>
      <c r="H186" s="37" t="s">
        <v>102</v>
      </c>
      <c r="I186" s="33" t="str">
        <f>HYPERLINK(K186,J186)</f>
        <v>Inangahua River - Waitahu River Island, Andersons Road-Technical Report (PDF, 742KB)</v>
      </c>
      <c r="J186" s="4" t="s">
        <v>521</v>
      </c>
      <c r="K186" s="7" t="s">
        <v>522</v>
      </c>
      <c r="L186" s="17" t="str">
        <f>HYPERLINK(N186,M186)</f>
        <v>Recommendation - Inangahua River Andersons Road (PDF, 788KB)</v>
      </c>
      <c r="M186" s="5" t="s">
        <v>528</v>
      </c>
      <c r="N186" s="9" t="s">
        <v>524</v>
      </c>
    </row>
    <row r="187" spans="1:14" s="8" customFormat="1" ht="15" customHeight="1" x14ac:dyDescent="0.35">
      <c r="A187" s="4" t="s">
        <v>421</v>
      </c>
      <c r="B187" s="18" t="s">
        <v>520</v>
      </c>
      <c r="C187" s="18">
        <v>2807894</v>
      </c>
      <c r="D187" s="20">
        <v>7.1604999999999999</v>
      </c>
      <c r="E187" s="5" t="s">
        <v>529</v>
      </c>
      <c r="F187" s="6" t="s">
        <v>305</v>
      </c>
      <c r="G187" s="35" t="s">
        <v>18</v>
      </c>
      <c r="H187" s="37" t="s">
        <v>102</v>
      </c>
      <c r="I187" s="33" t="str">
        <f>HYPERLINK(K187,J187)</f>
        <v>Inangahua River - Waitahu River Island, Andersons Road-Technical Report (PDF, 742KB)</v>
      </c>
      <c r="J187" s="4" t="s">
        <v>521</v>
      </c>
      <c r="K187" s="7" t="s">
        <v>522</v>
      </c>
      <c r="L187" s="17" t="str">
        <f>HYPERLINK(N187,M187)</f>
        <v>Recommendation - Waitahu River Island (PDF, 788KB)</v>
      </c>
      <c r="M187" s="5" t="s">
        <v>530</v>
      </c>
      <c r="N187" s="9" t="s">
        <v>524</v>
      </c>
    </row>
    <row r="188" spans="1:14" s="8" customFormat="1" ht="15" customHeight="1" x14ac:dyDescent="0.35">
      <c r="A188" s="4" t="s">
        <v>421</v>
      </c>
      <c r="B188" s="18" t="s">
        <v>531</v>
      </c>
      <c r="C188" s="18">
        <v>2807891</v>
      </c>
      <c r="D188" s="20">
        <v>4.3315000000000001</v>
      </c>
      <c r="E188" s="5" t="s">
        <v>532</v>
      </c>
      <c r="F188" s="5" t="s">
        <v>424</v>
      </c>
      <c r="G188" s="35" t="s">
        <v>18</v>
      </c>
      <c r="H188" s="37" t="s">
        <v>102</v>
      </c>
      <c r="I188" s="33" t="str">
        <f>HYPERLINK(K188,J188)</f>
        <v>Boatman Creek - Technical Report (PDF, 844KB)</v>
      </c>
      <c r="J188" s="4" t="s">
        <v>533</v>
      </c>
      <c r="K188" s="7" t="s">
        <v>534</v>
      </c>
      <c r="L188" s="17" t="str">
        <f>HYPERLINK(N188,M188)</f>
        <v>Recommendation - Boatman Creek (PDF, 1.20MB)</v>
      </c>
      <c r="M188" s="5" t="s">
        <v>535</v>
      </c>
      <c r="N188" s="9" t="s">
        <v>536</v>
      </c>
    </row>
    <row r="189" spans="1:14" s="8" customFormat="1" ht="15" customHeight="1" x14ac:dyDescent="0.35">
      <c r="A189" s="4" t="s">
        <v>421</v>
      </c>
      <c r="B189" s="18" t="s">
        <v>531</v>
      </c>
      <c r="C189" s="18">
        <v>2807892</v>
      </c>
      <c r="D189" s="20">
        <v>52.439700000000002</v>
      </c>
      <c r="E189" s="5" t="s">
        <v>537</v>
      </c>
      <c r="F189" s="5" t="s">
        <v>424</v>
      </c>
      <c r="G189" s="35" t="s">
        <v>18</v>
      </c>
      <c r="H189" s="37" t="s">
        <v>102</v>
      </c>
      <c r="I189" s="33" t="str">
        <f>HYPERLINK(K189,J189)</f>
        <v>Boatman Creek - Technical Report (PDF, 844KB)</v>
      </c>
      <c r="J189" s="4" t="s">
        <v>533</v>
      </c>
      <c r="K189" s="7" t="s">
        <v>534</v>
      </c>
      <c r="L189" s="17" t="str">
        <f>HYPERLINK(N189,M189)</f>
        <v>Recommendation - Boatman Creek - Capleston (PDF, 1.20MB)</v>
      </c>
      <c r="M189" s="5" t="s">
        <v>538</v>
      </c>
      <c r="N189" s="9" t="s">
        <v>536</v>
      </c>
    </row>
    <row r="190" spans="1:14" s="8" customFormat="1" ht="15" customHeight="1" x14ac:dyDescent="0.35">
      <c r="A190" s="4" t="s">
        <v>421</v>
      </c>
      <c r="B190" s="18" t="s">
        <v>539</v>
      </c>
      <c r="C190" s="18">
        <v>2807893</v>
      </c>
      <c r="D190" s="20">
        <v>381.59739999999999</v>
      </c>
      <c r="E190" s="5" t="s">
        <v>537</v>
      </c>
      <c r="F190" s="5" t="s">
        <v>424</v>
      </c>
      <c r="G190" s="35" t="s">
        <v>17</v>
      </c>
      <c r="H190" s="37" t="s">
        <v>424</v>
      </c>
      <c r="I190" s="33" t="str">
        <f>HYPERLINK(K190,J190)</f>
        <v>Boatmans Creek - Capleston-Technical Report (PDF, 730KB)</v>
      </c>
      <c r="J190" s="4" t="s">
        <v>540</v>
      </c>
      <c r="K190" s="7" t="s">
        <v>541</v>
      </c>
      <c r="L190" s="17" t="str">
        <f>HYPERLINK(N190,M190)</f>
        <v>Recommendation - Boatman Creek - Capleston (PDF, 842KB)</v>
      </c>
      <c r="M190" s="5" t="s">
        <v>542</v>
      </c>
      <c r="N190" s="9" t="s">
        <v>543</v>
      </c>
    </row>
    <row r="191" spans="1:14" s="8" customFormat="1" ht="15" customHeight="1" x14ac:dyDescent="0.35">
      <c r="A191" s="4" t="s">
        <v>421</v>
      </c>
      <c r="B191" s="18" t="s">
        <v>544</v>
      </c>
      <c r="C191" s="18">
        <v>2807897</v>
      </c>
      <c r="D191" s="20">
        <v>46.200499999999998</v>
      </c>
      <c r="E191" s="5" t="s">
        <v>545</v>
      </c>
      <c r="F191" s="5" t="s">
        <v>424</v>
      </c>
      <c r="G191" s="35" t="s">
        <v>17</v>
      </c>
      <c r="H191" s="37" t="s">
        <v>424</v>
      </c>
      <c r="I191" s="33" t="str">
        <f>HYPERLINK(K191,J191)</f>
        <v>Waitahu River - Technical Report (PDF, 629KB)</v>
      </c>
      <c r="J191" s="4" t="s">
        <v>546</v>
      </c>
      <c r="K191" s="7" t="s">
        <v>547</v>
      </c>
      <c r="L191" s="17" t="str">
        <f>HYPERLINK(N191,M191)</f>
        <v>Recommendation - Waitahu River (PDF, 924KB)</v>
      </c>
      <c r="M191" s="5" t="s">
        <v>548</v>
      </c>
      <c r="N191" s="9" t="s">
        <v>549</v>
      </c>
    </row>
    <row r="192" spans="1:14" s="8" customFormat="1" ht="15" customHeight="1" x14ac:dyDescent="0.35">
      <c r="A192" s="4" t="s">
        <v>421</v>
      </c>
      <c r="B192" s="18" t="s">
        <v>550</v>
      </c>
      <c r="C192" s="18">
        <v>2807899</v>
      </c>
      <c r="D192" s="20">
        <v>34.113900000000001</v>
      </c>
      <c r="E192" s="5" t="s">
        <v>551</v>
      </c>
      <c r="F192" s="5" t="s">
        <v>173</v>
      </c>
      <c r="G192" s="35" t="s">
        <v>17</v>
      </c>
      <c r="H192" s="37" t="s">
        <v>173</v>
      </c>
      <c r="I192" s="33" t="str">
        <f>HYPERLINK(K192,J192)</f>
        <v>Reefton - Technical Report (PDF, 678KB)</v>
      </c>
      <c r="J192" s="4" t="s">
        <v>552</v>
      </c>
      <c r="K192" s="7" t="s">
        <v>553</v>
      </c>
      <c r="L192" s="17" t="str">
        <f>HYPERLINK(N192,M192)</f>
        <v>Recommendation - Reefton (PDF, 944KB)</v>
      </c>
      <c r="M192" s="5" t="s">
        <v>554</v>
      </c>
      <c r="N192" s="9" t="s">
        <v>555</v>
      </c>
    </row>
    <row r="193" spans="1:14" s="8" customFormat="1" ht="15" customHeight="1" x14ac:dyDescent="0.35">
      <c r="A193" s="4" t="s">
        <v>421</v>
      </c>
      <c r="B193" s="18" t="s">
        <v>556</v>
      </c>
      <c r="C193" s="18">
        <v>2807898</v>
      </c>
      <c r="D193" s="20">
        <v>3.9428999999999998</v>
      </c>
      <c r="E193" s="5" t="s">
        <v>489</v>
      </c>
      <c r="F193" s="6" t="s">
        <v>305</v>
      </c>
      <c r="G193" s="35" t="s">
        <v>18</v>
      </c>
      <c r="H193" s="37" t="s">
        <v>102</v>
      </c>
      <c r="I193" s="33" t="str">
        <f>HYPERLINK(K193,J193)</f>
        <v>Inangahua River - Reefton Racecourse - Technical Report (PDF, 604KB)</v>
      </c>
      <c r="J193" s="4" t="s">
        <v>557</v>
      </c>
      <c r="K193" s="7" t="s">
        <v>558</v>
      </c>
      <c r="L193" s="17" t="str">
        <f>HYPERLINK(N193,M193)</f>
        <v>Recommendation - Inangahua River (Riverbed) (PDF, 754KB)</v>
      </c>
      <c r="M193" s="5" t="s">
        <v>559</v>
      </c>
      <c r="N193" s="9" t="s">
        <v>560</v>
      </c>
    </row>
    <row r="194" spans="1:14" s="8" customFormat="1" ht="15" customHeight="1" x14ac:dyDescent="0.35">
      <c r="A194" s="4" t="s">
        <v>421</v>
      </c>
      <c r="B194" s="18" t="s">
        <v>556</v>
      </c>
      <c r="C194" s="18">
        <v>2807898</v>
      </c>
      <c r="D194" s="20">
        <v>0</v>
      </c>
      <c r="E194" s="5" t="s">
        <v>494</v>
      </c>
      <c r="F194" s="30" t="s">
        <v>92</v>
      </c>
      <c r="G194" s="35" t="s">
        <v>17</v>
      </c>
      <c r="H194" s="37" t="s">
        <v>92</v>
      </c>
      <c r="I194" s="33" t="str">
        <f>HYPERLINK(K194,J194)</f>
        <v>Inangahua River - Reefton Racecourse - Technical Report (PDF, 604KB)</v>
      </c>
      <c r="J194" s="4" t="s">
        <v>557</v>
      </c>
      <c r="K194" s="7" t="s">
        <v>558</v>
      </c>
      <c r="L194" s="17" t="str">
        <f>HYPERLINK(N194,M194)</f>
        <v>Recommendation - Inangahua River (Pasture) (PDF 754KB)</v>
      </c>
      <c r="M194" s="5" t="s">
        <v>561</v>
      </c>
      <c r="N194" s="9" t="s">
        <v>560</v>
      </c>
    </row>
    <row r="195" spans="1:14" s="8" customFormat="1" ht="15" customHeight="1" x14ac:dyDescent="0.35">
      <c r="A195" s="4" t="s">
        <v>421</v>
      </c>
      <c r="B195" s="18" t="s">
        <v>562</v>
      </c>
      <c r="C195" s="18">
        <v>2807901</v>
      </c>
      <c r="D195" s="20">
        <v>1.4382999999999999</v>
      </c>
      <c r="E195" s="5" t="s">
        <v>563</v>
      </c>
      <c r="F195" s="6" t="s">
        <v>322</v>
      </c>
      <c r="G195" s="35" t="s">
        <v>17</v>
      </c>
      <c r="H195" s="37" t="s">
        <v>322</v>
      </c>
      <c r="I195" s="33" t="str">
        <f>HYPERLINK(K195,J195)</f>
        <v>Inangahua River - Reefton north bank - Technical Report (PDF, 604KB)</v>
      </c>
      <c r="J195" s="4" t="s">
        <v>564</v>
      </c>
      <c r="K195" s="7" t="s">
        <v>565</v>
      </c>
      <c r="L195" s="17" t="str">
        <f>HYPERLINK(N195,M195)</f>
        <v>Recommendation - Inangahua River - Reefton (PDF, 930KB)</v>
      </c>
      <c r="M195" s="5" t="s">
        <v>566</v>
      </c>
      <c r="N195" s="9" t="s">
        <v>567</v>
      </c>
    </row>
    <row r="196" spans="1:14" s="8" customFormat="1" ht="15" customHeight="1" x14ac:dyDescent="0.35">
      <c r="A196" s="4" t="s">
        <v>421</v>
      </c>
      <c r="B196" s="18" t="s">
        <v>568</v>
      </c>
      <c r="C196" s="18">
        <v>2807900</v>
      </c>
      <c r="D196" s="20">
        <v>2.0036999999999998</v>
      </c>
      <c r="E196" s="5" t="s">
        <v>489</v>
      </c>
      <c r="F196" s="6" t="s">
        <v>305</v>
      </c>
      <c r="G196" s="35" t="s">
        <v>18</v>
      </c>
      <c r="H196" s="37" t="s">
        <v>102</v>
      </c>
      <c r="I196" s="33" t="str">
        <f>HYPERLINK(K196,J196)</f>
        <v>Inangahua River - Reefton Inangahua bridge south bank - Technical Report (PDF, 600KB)</v>
      </c>
      <c r="J196" s="4" t="s">
        <v>569</v>
      </c>
      <c r="K196" s="7" t="s">
        <v>570</v>
      </c>
      <c r="L196" s="17" t="str">
        <f>HYPERLINK(N196,M196)</f>
        <v>Recommendation - Inangahua River (PDF, 815KB)</v>
      </c>
      <c r="M196" s="5" t="s">
        <v>571</v>
      </c>
      <c r="N196" s="9" t="s">
        <v>572</v>
      </c>
    </row>
    <row r="197" spans="1:14" s="8" customFormat="1" ht="15" customHeight="1" x14ac:dyDescent="0.35">
      <c r="A197" s="4" t="s">
        <v>421</v>
      </c>
      <c r="B197" s="18" t="s">
        <v>568</v>
      </c>
      <c r="C197" s="18">
        <v>2807900</v>
      </c>
      <c r="D197" s="20">
        <v>0</v>
      </c>
      <c r="E197" s="5" t="s">
        <v>494</v>
      </c>
      <c r="F197" s="30" t="s">
        <v>92</v>
      </c>
      <c r="G197" s="35" t="s">
        <v>17</v>
      </c>
      <c r="H197" s="37" t="s">
        <v>92</v>
      </c>
      <c r="I197" s="33" t="str">
        <f>HYPERLINK(K197,J197)</f>
        <v>Inangahua River - Reefton Inangahua bridge south bank - Technical Report (PDF, 600KB)</v>
      </c>
      <c r="J197" s="4" t="s">
        <v>569</v>
      </c>
      <c r="K197" s="7" t="s">
        <v>570</v>
      </c>
      <c r="L197" s="17" t="str">
        <f>HYPERLINK(N197,M197)</f>
        <v>Recommendation - Inangahua River (PDF, 815KB)</v>
      </c>
      <c r="M197" s="5" t="s">
        <v>571</v>
      </c>
      <c r="N197" s="9" t="s">
        <v>572</v>
      </c>
    </row>
    <row r="198" spans="1:14" ht="15" customHeight="1" x14ac:dyDescent="0.35">
      <c r="A198" s="4" t="s">
        <v>421</v>
      </c>
      <c r="B198" s="18" t="s">
        <v>573</v>
      </c>
      <c r="C198" s="18">
        <v>2807902</v>
      </c>
      <c r="D198" s="20">
        <v>5.2299999999999999E-2</v>
      </c>
      <c r="E198" s="5" t="s">
        <v>574</v>
      </c>
      <c r="F198" s="6" t="s">
        <v>305</v>
      </c>
      <c r="G198" s="35" t="s">
        <v>18</v>
      </c>
      <c r="H198" s="37" t="s">
        <v>102</v>
      </c>
      <c r="I198" s="33" t="str">
        <f>HYPERLINK(K198,J198)</f>
        <v>Inangahua River - Rosstown Road Reefton - Technical Report (PDF, 443KB)</v>
      </c>
      <c r="J198" s="4" t="s">
        <v>575</v>
      </c>
      <c r="K198" s="7" t="s">
        <v>576</v>
      </c>
      <c r="L198" s="17" t="str">
        <f>HYPERLINK(N198,M198)</f>
        <v>Recommendation - Inangahua River - Reefton (South) (PDF, 789KB)</v>
      </c>
      <c r="M198" s="5" t="s">
        <v>577</v>
      </c>
      <c r="N198" s="9" t="s">
        <v>578</v>
      </c>
    </row>
    <row r="199" spans="1:14" ht="15" customHeight="1" x14ac:dyDescent="0.35">
      <c r="A199" s="4" t="s">
        <v>421</v>
      </c>
      <c r="B199" s="18" t="s">
        <v>579</v>
      </c>
      <c r="C199" s="18">
        <v>2806938</v>
      </c>
      <c r="D199" s="20">
        <f>8472.5362*0.9</f>
        <v>7625.282580000001</v>
      </c>
      <c r="E199" s="5" t="s">
        <v>585</v>
      </c>
      <c r="F199" s="5" t="s">
        <v>448</v>
      </c>
      <c r="G199" s="35" t="s">
        <v>18</v>
      </c>
      <c r="H199" s="37" t="s">
        <v>102</v>
      </c>
      <c r="I199" s="33" t="str">
        <f>HYPERLINK(K199,J199)</f>
        <v>Mai Mai - Te Wharau - Technical Report (PDF, 794KB)</v>
      </c>
      <c r="J199" s="4" t="s">
        <v>581</v>
      </c>
      <c r="K199" s="7" t="s">
        <v>582</v>
      </c>
      <c r="L199" s="17" t="str">
        <f>HYPERLINK(N199,M199)</f>
        <v>Recommendation - Mai Mai - Te Wharau (North) (PDF, 873KB)</v>
      </c>
      <c r="M199" s="5" t="s">
        <v>586</v>
      </c>
      <c r="N199" s="9" t="s">
        <v>587</v>
      </c>
    </row>
    <row r="200" spans="1:14" ht="15" customHeight="1" x14ac:dyDescent="0.35">
      <c r="A200" s="4" t="s">
        <v>421</v>
      </c>
      <c r="B200" s="18" t="s">
        <v>579</v>
      </c>
      <c r="C200" s="18">
        <v>2806882</v>
      </c>
      <c r="D200" s="20">
        <v>751.88319999999999</v>
      </c>
      <c r="E200" s="5" t="s">
        <v>588</v>
      </c>
      <c r="F200" s="5" t="s">
        <v>448</v>
      </c>
      <c r="G200" s="35" t="s">
        <v>18</v>
      </c>
      <c r="H200" s="37" t="s">
        <v>102</v>
      </c>
      <c r="I200" s="33" t="str">
        <f>HYPERLINK(K200,J200)</f>
        <v>Mai Mai - Te Wharau - Technical Report (PDF, 794KB)</v>
      </c>
      <c r="J200" s="4" t="s">
        <v>581</v>
      </c>
      <c r="K200" s="7" t="s">
        <v>582</v>
      </c>
      <c r="L200" s="17" t="str">
        <f>HYPERLINK(N200,M200)</f>
        <v>Recommendation - Otututu Valley (PDF, 1.00MB)</v>
      </c>
      <c r="M200" s="5" t="s">
        <v>589</v>
      </c>
      <c r="N200" s="9" t="s">
        <v>584</v>
      </c>
    </row>
    <row r="201" spans="1:14" ht="15" customHeight="1" x14ac:dyDescent="0.35">
      <c r="A201" s="4" t="s">
        <v>421</v>
      </c>
      <c r="B201" s="18" t="s">
        <v>579</v>
      </c>
      <c r="C201" s="18">
        <v>2806938</v>
      </c>
      <c r="D201" s="20">
        <f>8472.5362*0.1</f>
        <v>847.25362000000007</v>
      </c>
      <c r="E201" s="5" t="s">
        <v>580</v>
      </c>
      <c r="F201" s="5" t="s">
        <v>255</v>
      </c>
      <c r="G201" s="35" t="s">
        <v>17</v>
      </c>
      <c r="H201" s="37" t="s">
        <v>255</v>
      </c>
      <c r="I201" s="33" t="str">
        <f>HYPERLINK(K201,J201)</f>
        <v>Mai Mai - Te Wharau - Technical Report (PDF, 794KB)</v>
      </c>
      <c r="J201" s="4" t="s">
        <v>581</v>
      </c>
      <c r="K201" s="7" t="s">
        <v>582</v>
      </c>
      <c r="L201" s="17" t="str">
        <f>HYPERLINK(N201,M201)</f>
        <v>Recommendation - Mai Mai - Te Wharau (South) (PDF, 1.00MB)</v>
      </c>
      <c r="M201" s="5" t="s">
        <v>583</v>
      </c>
      <c r="N201" s="9" t="s">
        <v>584</v>
      </c>
    </row>
    <row r="202" spans="1:14" ht="15" customHeight="1" x14ac:dyDescent="0.35">
      <c r="A202" s="4" t="s">
        <v>421</v>
      </c>
      <c r="B202" s="18" t="s">
        <v>590</v>
      </c>
      <c r="C202" s="18">
        <v>2806883</v>
      </c>
      <c r="D202" s="20">
        <v>15.2721</v>
      </c>
      <c r="E202" s="5" t="s">
        <v>591</v>
      </c>
      <c r="F202" s="5" t="s">
        <v>33</v>
      </c>
      <c r="G202" s="35" t="s">
        <v>17</v>
      </c>
      <c r="H202" s="37" t="s">
        <v>33</v>
      </c>
      <c r="I202" s="33" t="str">
        <f>HYPERLINK(K202,J202)</f>
        <v>Stony Creek - Technical Report (PDF, 537KB)</v>
      </c>
      <c r="J202" s="4" t="s">
        <v>592</v>
      </c>
      <c r="K202" s="7" t="s">
        <v>593</v>
      </c>
      <c r="L202" s="17" t="str">
        <f>HYPERLINK(N202,M202)</f>
        <v>Recommendation - Stony Creek (PDF, 873KB)</v>
      </c>
      <c r="M202" s="5" t="s">
        <v>594</v>
      </c>
      <c r="N202" s="9" t="s">
        <v>595</v>
      </c>
    </row>
    <row r="203" spans="1:14" ht="15" customHeight="1" x14ac:dyDescent="0.35">
      <c r="A203" s="4" t="s">
        <v>421</v>
      </c>
      <c r="B203" s="18" t="s">
        <v>596</v>
      </c>
      <c r="C203" s="18">
        <v>2806884</v>
      </c>
      <c r="D203" s="20">
        <v>60.533799999999999</v>
      </c>
      <c r="E203" s="5" t="s">
        <v>597</v>
      </c>
      <c r="F203" s="5" t="s">
        <v>424</v>
      </c>
      <c r="G203" s="35" t="s">
        <v>17</v>
      </c>
      <c r="H203" s="37" t="s">
        <v>424</v>
      </c>
      <c r="I203" s="33" t="str">
        <f>HYPERLINK(K203,J203)</f>
        <v>Murphy Creek - Technical Report (PDF, 4.45MB)</v>
      </c>
      <c r="J203" s="4" t="s">
        <v>598</v>
      </c>
      <c r="K203" s="7" t="s">
        <v>599</v>
      </c>
      <c r="L203" s="17" t="str">
        <f>HYPERLINK(N203,M203)</f>
        <v>Recommendation - Murphy Creek (PDF, 1.14MB)</v>
      </c>
      <c r="M203" s="5" t="s">
        <v>600</v>
      </c>
      <c r="N203" s="9" t="s">
        <v>601</v>
      </c>
    </row>
    <row r="204" spans="1:14" ht="15" customHeight="1" x14ac:dyDescent="0.35">
      <c r="A204" s="4" t="s">
        <v>421</v>
      </c>
      <c r="B204" s="18" t="s">
        <v>602</v>
      </c>
      <c r="C204" s="18">
        <v>2806814</v>
      </c>
      <c r="D204" s="20">
        <v>189.1379</v>
      </c>
      <c r="E204" s="5" t="s">
        <v>603</v>
      </c>
      <c r="F204" s="5" t="s">
        <v>33</v>
      </c>
      <c r="G204" s="35" t="s">
        <v>17</v>
      </c>
      <c r="H204" s="37" t="s">
        <v>33</v>
      </c>
      <c r="I204" s="33" t="str">
        <f>HYPERLINK(K204,J204)</f>
        <v xml:space="preserve">Mawheraiti Farm - Technical Report (PDF, 545KB) </v>
      </c>
      <c r="J204" s="4" t="s">
        <v>604</v>
      </c>
      <c r="K204" s="7" t="s">
        <v>605</v>
      </c>
      <c r="L204" s="17" t="str">
        <f>HYPERLINK(N204,M204)</f>
        <v>Recommendation - Mawheraiti Farm (PDF, 729KB)</v>
      </c>
      <c r="M204" s="5" t="s">
        <v>606</v>
      </c>
      <c r="N204" s="9" t="s">
        <v>607</v>
      </c>
    </row>
    <row r="205" spans="1:14" ht="15" customHeight="1" x14ac:dyDescent="0.35">
      <c r="A205" s="4" t="s">
        <v>421</v>
      </c>
      <c r="B205" s="18" t="s">
        <v>608</v>
      </c>
      <c r="C205" s="18">
        <v>2806815</v>
      </c>
      <c r="D205" s="20">
        <v>26.4299</v>
      </c>
      <c r="E205" s="5" t="s">
        <v>609</v>
      </c>
      <c r="F205" s="5" t="s">
        <v>424</v>
      </c>
      <c r="G205" s="35" t="s">
        <v>17</v>
      </c>
      <c r="H205" s="37" t="s">
        <v>424</v>
      </c>
      <c r="I205" s="33" t="str">
        <f>HYPERLINK(K205,J205)</f>
        <v>Blackwater River - Technical Report (PDF, 758KB)</v>
      </c>
      <c r="J205" s="4" t="s">
        <v>610</v>
      </c>
      <c r="K205" s="7" t="s">
        <v>611</v>
      </c>
      <c r="L205" s="17" t="str">
        <f>HYPERLINK(N205,M205)</f>
        <v>Recommendation - Blackwater River (PDF, 692KB)</v>
      </c>
      <c r="M205" s="5" t="s">
        <v>612</v>
      </c>
      <c r="N205" s="9" t="s">
        <v>613</v>
      </c>
    </row>
    <row r="206" spans="1:14" ht="15" customHeight="1" x14ac:dyDescent="0.35">
      <c r="A206" s="4" t="s">
        <v>421</v>
      </c>
      <c r="B206" s="18" t="s">
        <v>614</v>
      </c>
      <c r="C206" s="18">
        <v>2806818</v>
      </c>
      <c r="D206" s="20">
        <v>1.3153999999999999</v>
      </c>
      <c r="E206" s="5" t="s">
        <v>615</v>
      </c>
      <c r="F206" s="5" t="s">
        <v>242</v>
      </c>
      <c r="G206" s="35" t="s">
        <v>17</v>
      </c>
      <c r="H206" s="37" t="s">
        <v>242</v>
      </c>
      <c r="I206" s="33" t="str">
        <f>HYPERLINK(K206,J206)</f>
        <v>Caribu Creek - Technical Report (PDF, 704KB)</v>
      </c>
      <c r="J206" s="4" t="s">
        <v>616</v>
      </c>
      <c r="K206" s="7" t="s">
        <v>617</v>
      </c>
      <c r="L206" s="17" t="str">
        <f>HYPERLINK(N206,M206)</f>
        <v>Recommendation - Caribu Creek (PDF, 642KB)</v>
      </c>
      <c r="M206" s="5" t="s">
        <v>618</v>
      </c>
      <c r="N206" s="9" t="s">
        <v>619</v>
      </c>
    </row>
    <row r="207" spans="1:14" ht="15" customHeight="1" x14ac:dyDescent="0.35">
      <c r="A207" s="4" t="s">
        <v>421</v>
      </c>
      <c r="B207" s="18" t="s">
        <v>620</v>
      </c>
      <c r="C207" s="18">
        <v>2806817</v>
      </c>
      <c r="D207" s="20">
        <v>0.1812</v>
      </c>
      <c r="E207" s="5" t="s">
        <v>621</v>
      </c>
      <c r="F207" s="6" t="s">
        <v>305</v>
      </c>
      <c r="G207" s="35" t="s">
        <v>18</v>
      </c>
      <c r="H207" s="37" t="s">
        <v>102</v>
      </c>
      <c r="I207" s="33" t="str">
        <f>HYPERLINK(K207,J207)</f>
        <v>Blackwater Creek - Technical Report (PDF, 729KB)</v>
      </c>
      <c r="J207" s="4" t="s">
        <v>622</v>
      </c>
      <c r="K207" s="7" t="s">
        <v>623</v>
      </c>
      <c r="L207" s="17" t="str">
        <f>HYPERLINK(N207,M207)</f>
        <v>Recommendation - Blackwater Creek (PDF, 668KB)</v>
      </c>
      <c r="M207" s="5" t="s">
        <v>624</v>
      </c>
      <c r="N207" s="9" t="s">
        <v>625</v>
      </c>
    </row>
    <row r="208" spans="1:14" ht="15" customHeight="1" x14ac:dyDescent="0.35">
      <c r="A208" s="4" t="s">
        <v>421</v>
      </c>
      <c r="B208" s="18" t="s">
        <v>626</v>
      </c>
      <c r="C208" s="18">
        <v>2806816</v>
      </c>
      <c r="D208" s="20">
        <v>0.26919999999999999</v>
      </c>
      <c r="E208" s="5" t="s">
        <v>621</v>
      </c>
      <c r="F208" s="5" t="s">
        <v>242</v>
      </c>
      <c r="G208" s="35" t="s">
        <v>17</v>
      </c>
      <c r="H208" s="37" t="s">
        <v>242</v>
      </c>
      <c r="I208" s="33" t="str">
        <f>HYPERLINK(K208,J208)</f>
        <v>Blackwater Creek - Blackwater - Technical Report (PDF, 701KB)</v>
      </c>
      <c r="J208" s="4" t="s">
        <v>627</v>
      </c>
      <c r="K208" s="7" t="s">
        <v>628</v>
      </c>
      <c r="L208" s="17" t="str">
        <f>HYPERLINK(N208,M208)</f>
        <v>Recommendation - Blackwater Creek (PDF, 982KB)</v>
      </c>
      <c r="M208" s="5" t="s">
        <v>629</v>
      </c>
      <c r="N208" s="9" t="s">
        <v>630</v>
      </c>
    </row>
    <row r="209" spans="1:14" ht="15" customHeight="1" x14ac:dyDescent="0.35">
      <c r="A209" s="4" t="s">
        <v>421</v>
      </c>
      <c r="B209" s="18" t="s">
        <v>631</v>
      </c>
      <c r="C209" s="18">
        <v>2807510</v>
      </c>
      <c r="D209" s="20">
        <v>9.98E-2</v>
      </c>
      <c r="E209" s="5" t="s">
        <v>632</v>
      </c>
      <c r="F209" s="5" t="s">
        <v>424</v>
      </c>
      <c r="G209" s="35" t="s">
        <v>17</v>
      </c>
      <c r="H209" s="37" t="s">
        <v>424</v>
      </c>
      <c r="I209" s="33" t="str">
        <f>HYPERLINK(K209,J209)</f>
        <v xml:space="preserve">Waiuta - Jos Divis cottage - Technical Report (4.41MB) </v>
      </c>
      <c r="J209" s="4" t="s">
        <v>633</v>
      </c>
      <c r="K209" s="7" t="s">
        <v>634</v>
      </c>
      <c r="L209" s="17" t="str">
        <f>HYPERLINK(N209,M209)</f>
        <v>Recommendation - Waiuta (PDF,  1.26MB)</v>
      </c>
      <c r="M209" s="5" t="s">
        <v>635</v>
      </c>
      <c r="N209" s="9" t="s">
        <v>636</v>
      </c>
    </row>
    <row r="210" spans="1:14" ht="15" customHeight="1" x14ac:dyDescent="0.35">
      <c r="A210" s="4" t="s">
        <v>421</v>
      </c>
      <c r="B210" s="18" t="s">
        <v>637</v>
      </c>
      <c r="C210" s="18">
        <v>2806819</v>
      </c>
      <c r="D210" s="20">
        <v>5.5267999999999997</v>
      </c>
      <c r="E210" s="5" t="s">
        <v>638</v>
      </c>
      <c r="F210" s="6" t="s">
        <v>305</v>
      </c>
      <c r="G210" s="35" t="s">
        <v>18</v>
      </c>
      <c r="H210" s="37" t="s">
        <v>102</v>
      </c>
      <c r="I210" s="33" t="str">
        <f>HYPERLINK(K210,J210)</f>
        <v>Little Grey River -Technical Report (PDF, 517KB)</v>
      </c>
      <c r="J210" s="4" t="s">
        <v>639</v>
      </c>
      <c r="K210" s="7" t="s">
        <v>640</v>
      </c>
      <c r="L210" s="17" t="str">
        <f>HYPERLINK(N210,M210)</f>
        <v>Recommendation - Little Grey River (Riverbed) (PDF, 730KB)</v>
      </c>
      <c r="M210" s="5" t="s">
        <v>641</v>
      </c>
      <c r="N210" s="9" t="s">
        <v>642</v>
      </c>
    </row>
    <row r="211" spans="1:14" ht="15" customHeight="1" x14ac:dyDescent="0.35">
      <c r="A211" s="4" t="s">
        <v>421</v>
      </c>
      <c r="B211" s="18" t="s">
        <v>637</v>
      </c>
      <c r="C211" s="18">
        <v>2806819</v>
      </c>
      <c r="D211" s="20">
        <v>0</v>
      </c>
      <c r="E211" s="5" t="s">
        <v>643</v>
      </c>
      <c r="F211" s="30" t="s">
        <v>92</v>
      </c>
      <c r="G211" s="35" t="s">
        <v>17</v>
      </c>
      <c r="H211" s="37" t="s">
        <v>92</v>
      </c>
      <c r="I211" s="33" t="str">
        <f>HYPERLINK(K211,J211)</f>
        <v>Little Grey River -Technical Report (PDF, 517KB)</v>
      </c>
      <c r="J211" s="4" t="s">
        <v>639</v>
      </c>
      <c r="K211" s="7" t="s">
        <v>640</v>
      </c>
      <c r="L211" s="17" t="str">
        <f>HYPERLINK(N211,M211)</f>
        <v>Recommendation - Little Grey River (Pasture) (PDF, 730KB)</v>
      </c>
      <c r="M211" s="5" t="s">
        <v>644</v>
      </c>
      <c r="N211" s="9" t="s">
        <v>642</v>
      </c>
    </row>
    <row r="212" spans="1:14" ht="15" customHeight="1" x14ac:dyDescent="0.35">
      <c r="A212" s="4" t="s">
        <v>421</v>
      </c>
      <c r="B212" s="18" t="s">
        <v>645</v>
      </c>
      <c r="C212" s="18">
        <v>2807907</v>
      </c>
      <c r="D212" s="20">
        <v>2.9399999999999999E-2</v>
      </c>
      <c r="E212" s="5" t="s">
        <v>646</v>
      </c>
      <c r="F212" s="5" t="s">
        <v>242</v>
      </c>
      <c r="G212" s="35" t="s">
        <v>17</v>
      </c>
      <c r="H212" s="37" t="s">
        <v>242</v>
      </c>
      <c r="I212" s="33" t="str">
        <f>HYPERLINK(K212,J212)</f>
        <v>Blacks Point - Trennery Street - Technical Report (PDF, 672KB)</v>
      </c>
      <c r="J212" s="4" t="s">
        <v>647</v>
      </c>
      <c r="K212" s="7" t="s">
        <v>648</v>
      </c>
      <c r="L212" s="17" t="str">
        <f>HYPERLINK(N212,M212)</f>
        <v>Recommendation - Blacks Point - Trennery Street (PDF, 691KB)</v>
      </c>
      <c r="M212" s="5" t="s">
        <v>649</v>
      </c>
      <c r="N212" s="9" t="s">
        <v>650</v>
      </c>
    </row>
    <row r="213" spans="1:14" ht="15" customHeight="1" x14ac:dyDescent="0.35">
      <c r="A213" s="4" t="s">
        <v>421</v>
      </c>
      <c r="B213" s="18" t="s">
        <v>645</v>
      </c>
      <c r="C213" s="18">
        <v>2807908</v>
      </c>
      <c r="D213" s="20">
        <v>6.0999999999999999E-2</v>
      </c>
      <c r="E213" s="5" t="s">
        <v>646</v>
      </c>
      <c r="F213" s="5" t="s">
        <v>242</v>
      </c>
      <c r="G213" s="35" t="s">
        <v>17</v>
      </c>
      <c r="H213" s="37" t="s">
        <v>242</v>
      </c>
      <c r="I213" s="33" t="str">
        <f>HYPERLINK(K213,J213)</f>
        <v>Blacks Point - Trennery Street - Technical Report (PDF, 672KB)</v>
      </c>
      <c r="J213" s="4" t="s">
        <v>647</v>
      </c>
      <c r="K213" s="7" t="s">
        <v>648</v>
      </c>
      <c r="L213" s="17" t="str">
        <f>HYPERLINK(N213,M213)</f>
        <v>Recommendation - Blacks Point - Trennery Street (PDF, 691KB)</v>
      </c>
      <c r="M213" s="5" t="s">
        <v>649</v>
      </c>
      <c r="N213" s="9" t="s">
        <v>650</v>
      </c>
    </row>
    <row r="214" spans="1:14" ht="15" customHeight="1" x14ac:dyDescent="0.35">
      <c r="A214" s="4" t="s">
        <v>421</v>
      </c>
      <c r="B214" s="18" t="s">
        <v>651</v>
      </c>
      <c r="C214" s="18">
        <v>2807906</v>
      </c>
      <c r="D214" s="20">
        <v>0.91800000000000004</v>
      </c>
      <c r="E214" s="5" t="s">
        <v>652</v>
      </c>
      <c r="F214" s="5" t="s">
        <v>242</v>
      </c>
      <c r="G214" s="35" t="s">
        <v>17</v>
      </c>
      <c r="H214" s="37" t="s">
        <v>242</v>
      </c>
      <c r="I214" s="33" t="str">
        <f>HYPERLINK(K214,J214)</f>
        <v xml:space="preserve">Crushington and Blacks Point - Technical Report (4.8MB) </v>
      </c>
      <c r="J214" s="4" t="s">
        <v>653</v>
      </c>
      <c r="K214" s="7" t="s">
        <v>654</v>
      </c>
      <c r="L214" s="17" t="str">
        <f>HYPERLINK(N214,M214)</f>
        <v>Recommendation - Crushington (PDF, 705KB)</v>
      </c>
      <c r="M214" s="5" t="s">
        <v>655</v>
      </c>
      <c r="N214" s="9" t="s">
        <v>656</v>
      </c>
    </row>
    <row r="215" spans="1:14" ht="15" customHeight="1" x14ac:dyDescent="0.35">
      <c r="A215" s="4" t="s">
        <v>421</v>
      </c>
      <c r="B215" s="18" t="s">
        <v>651</v>
      </c>
      <c r="C215" s="18">
        <v>2807905</v>
      </c>
      <c r="D215" s="20">
        <v>0.75339999999999996</v>
      </c>
      <c r="E215" s="5" t="s">
        <v>657</v>
      </c>
      <c r="F215" s="6" t="s">
        <v>242</v>
      </c>
      <c r="G215" s="35" t="s">
        <v>17</v>
      </c>
      <c r="H215" s="37" t="s">
        <v>242</v>
      </c>
      <c r="I215" s="33" t="str">
        <f>HYPERLINK(K215,J215)</f>
        <v xml:space="preserve">Crushington and Blacks Point - Technical Report (4.8MB) </v>
      </c>
      <c r="J215" s="4" t="s">
        <v>653</v>
      </c>
      <c r="K215" s="7" t="s">
        <v>654</v>
      </c>
      <c r="L215" s="17" t="str">
        <f>HYPERLINK(N215,M215)</f>
        <v>Recommendation - Crushington / Blacks Point (PDF, 705KB)</v>
      </c>
      <c r="M215" s="5" t="s">
        <v>658</v>
      </c>
      <c r="N215" s="9" t="s">
        <v>656</v>
      </c>
    </row>
    <row r="216" spans="1:14" ht="15" customHeight="1" x14ac:dyDescent="0.35">
      <c r="A216" s="4" t="s">
        <v>421</v>
      </c>
      <c r="B216" s="18" t="s">
        <v>659</v>
      </c>
      <c r="C216" s="18">
        <v>2807505</v>
      </c>
      <c r="D216" s="20">
        <v>5.5237999999999996</v>
      </c>
      <c r="E216" s="5" t="s">
        <v>660</v>
      </c>
      <c r="F216" s="5" t="s">
        <v>424</v>
      </c>
      <c r="G216" s="35" t="s">
        <v>17</v>
      </c>
      <c r="H216" s="37" t="s">
        <v>424</v>
      </c>
      <c r="I216" s="33" t="str">
        <f>HYPERLINK(K216,J216)</f>
        <v xml:space="preserve">Progress Water Race - Technical Report (PDF, 816KB) </v>
      </c>
      <c r="J216" s="4" t="s">
        <v>661</v>
      </c>
      <c r="K216" s="7" t="s">
        <v>662</v>
      </c>
      <c r="L216" s="17" t="str">
        <f>HYPERLINK(N216,M216)</f>
        <v>Recommendation - Progress Water Race (PDF, 763KB)</v>
      </c>
      <c r="M216" s="5" t="s">
        <v>663</v>
      </c>
      <c r="N216" s="9" t="s">
        <v>664</v>
      </c>
    </row>
    <row r="217" spans="1:14" ht="15" customHeight="1" x14ac:dyDescent="0.35">
      <c r="A217" s="4" t="s">
        <v>421</v>
      </c>
      <c r="B217" s="18" t="s">
        <v>665</v>
      </c>
      <c r="C217" s="18">
        <v>2807498</v>
      </c>
      <c r="D217" s="20">
        <v>0.42149999999999999</v>
      </c>
      <c r="E217" s="5" t="s">
        <v>666</v>
      </c>
      <c r="F217" s="5" t="s">
        <v>424</v>
      </c>
      <c r="G217" s="35" t="s">
        <v>17</v>
      </c>
      <c r="H217" s="37" t="s">
        <v>424</v>
      </c>
      <c r="I217" s="33" t="str">
        <f>HYPERLINK(K217,J217)</f>
        <v>Big River - Technical Report (PDF, 4.66MB)</v>
      </c>
      <c r="J217" s="4" t="s">
        <v>667</v>
      </c>
      <c r="K217" s="7" t="s">
        <v>668</v>
      </c>
      <c r="L217" s="17" t="str">
        <f>HYPERLINK(N217,M217)</f>
        <v>Recommendation - Big River (PDF,  1.36MB)</v>
      </c>
      <c r="M217" s="5" t="s">
        <v>669</v>
      </c>
      <c r="N217" s="9" t="s">
        <v>670</v>
      </c>
    </row>
    <row r="218" spans="1:14" ht="15" customHeight="1" x14ac:dyDescent="0.35">
      <c r="A218" s="4" t="s">
        <v>421</v>
      </c>
      <c r="B218" s="18" t="s">
        <v>671</v>
      </c>
      <c r="C218" s="18">
        <v>2807493</v>
      </c>
      <c r="D218" s="20">
        <v>6.4519000000000002</v>
      </c>
      <c r="E218" s="5" t="s">
        <v>503</v>
      </c>
      <c r="F218" s="5" t="s">
        <v>33</v>
      </c>
      <c r="G218" s="35" t="s">
        <v>17</v>
      </c>
      <c r="H218" s="37" t="s">
        <v>33</v>
      </c>
      <c r="I218" s="33" t="str">
        <f>HYPERLINK(K218,J218)</f>
        <v>Inangahua River - Rahu Saddle - Technical Report (PDF, 639KB)</v>
      </c>
      <c r="J218" s="4" t="s">
        <v>672</v>
      </c>
      <c r="K218" s="7" t="s">
        <v>673</v>
      </c>
      <c r="L218" s="17" t="str">
        <f>HYPERLINK(N218,M218)</f>
        <v>Recommendation - Inangahua River (PDF, 880KB)</v>
      </c>
      <c r="M218" s="5" t="s">
        <v>674</v>
      </c>
      <c r="N218" s="9" t="s">
        <v>675</v>
      </c>
    </row>
    <row r="219" spans="1:14" ht="15" customHeight="1" x14ac:dyDescent="0.35">
      <c r="A219" s="4" t="s">
        <v>421</v>
      </c>
      <c r="B219" s="18" t="s">
        <v>676</v>
      </c>
      <c r="C219" s="18">
        <v>2807496</v>
      </c>
      <c r="D219" s="20">
        <v>88.267600000000002</v>
      </c>
      <c r="E219" s="5" t="s">
        <v>677</v>
      </c>
      <c r="F219" s="5" t="s">
        <v>424</v>
      </c>
      <c r="G219" s="35" t="s">
        <v>17</v>
      </c>
      <c r="H219" s="37" t="s">
        <v>424</v>
      </c>
      <c r="I219" s="33" t="str">
        <f>HYPERLINK(K219,J219)</f>
        <v>Bald Hill - Technical Report (PDF, 4.78MB)</v>
      </c>
      <c r="J219" s="4" t="s">
        <v>678</v>
      </c>
      <c r="K219" s="7" t="s">
        <v>679</v>
      </c>
      <c r="L219" s="17" t="str">
        <f>HYPERLINK(N219,M219)</f>
        <v>Recommendation - Bald Hill (PDF, 1.19MB)</v>
      </c>
      <c r="M219" s="5" t="s">
        <v>680</v>
      </c>
      <c r="N219" s="9" t="s">
        <v>681</v>
      </c>
    </row>
    <row r="220" spans="1:14" ht="15" customHeight="1" x14ac:dyDescent="0.35">
      <c r="A220" s="4" t="s">
        <v>421</v>
      </c>
      <c r="B220" s="18" t="s">
        <v>682</v>
      </c>
      <c r="C220" s="18">
        <v>2807494</v>
      </c>
      <c r="D220" s="20">
        <v>1.0806</v>
      </c>
      <c r="E220" s="5" t="s">
        <v>503</v>
      </c>
      <c r="F220" s="5" t="s">
        <v>33</v>
      </c>
      <c r="G220" s="35" t="s">
        <v>17</v>
      </c>
      <c r="H220" s="37" t="s">
        <v>33</v>
      </c>
      <c r="I220" s="33" t="str">
        <f>HYPERLINK(K220,J220)</f>
        <v>Inangahua River - Technical Report (PDF, 710KB)</v>
      </c>
      <c r="J220" s="4" t="s">
        <v>683</v>
      </c>
      <c r="K220" s="7" t="s">
        <v>684</v>
      </c>
      <c r="L220" s="17" t="str">
        <f>HYPERLINK(N220,M220)</f>
        <v>Recommendation - Inangahua River  (PDF, 969KB)</v>
      </c>
      <c r="M220" s="5" t="s">
        <v>685</v>
      </c>
      <c r="N220" s="9" t="s">
        <v>686</v>
      </c>
    </row>
    <row r="221" spans="1:14" ht="15" customHeight="1" x14ac:dyDescent="0.35">
      <c r="A221" s="4" t="s">
        <v>421</v>
      </c>
      <c r="B221" s="18" t="s">
        <v>682</v>
      </c>
      <c r="C221" s="18">
        <v>2807495</v>
      </c>
      <c r="D221" s="20">
        <v>1.1376999999999999</v>
      </c>
      <c r="E221" s="5" t="s">
        <v>503</v>
      </c>
      <c r="F221" s="5" t="s">
        <v>33</v>
      </c>
      <c r="G221" s="35" t="s">
        <v>17</v>
      </c>
      <c r="H221" s="37" t="s">
        <v>33</v>
      </c>
      <c r="I221" s="33" t="str">
        <f>HYPERLINK(K221,J221)</f>
        <v>Inangahua River - Technical Report (PDF, 710KB)</v>
      </c>
      <c r="J221" s="4" t="s">
        <v>683</v>
      </c>
      <c r="K221" s="7" t="s">
        <v>684</v>
      </c>
      <c r="L221" s="17" t="str">
        <f>HYPERLINK(N221,M221)</f>
        <v>Recommendation - Inangahua River (PDF, 969KB)</v>
      </c>
      <c r="M221" s="5" t="s">
        <v>687</v>
      </c>
      <c r="N221" s="9" t="s">
        <v>686</v>
      </c>
    </row>
    <row r="222" spans="1:14" ht="15" customHeight="1" x14ac:dyDescent="0.35">
      <c r="A222" s="4" t="s">
        <v>421</v>
      </c>
      <c r="B222" s="18" t="s">
        <v>688</v>
      </c>
      <c r="C222" s="18">
        <v>2807470</v>
      </c>
      <c r="D222" s="20">
        <v>0.4047</v>
      </c>
      <c r="E222" s="5" t="s">
        <v>689</v>
      </c>
      <c r="F222" s="5" t="s">
        <v>424</v>
      </c>
      <c r="G222" s="35" t="s">
        <v>17</v>
      </c>
      <c r="H222" s="37" t="s">
        <v>424</v>
      </c>
      <c r="I222" s="33" t="str">
        <f>HYPERLINK(K222,J222)</f>
        <v>Palmer Road - Technical Report (PDF, 806KB)</v>
      </c>
      <c r="J222" s="4" t="s">
        <v>690</v>
      </c>
      <c r="K222" s="7" t="s">
        <v>691</v>
      </c>
      <c r="L222" s="17" t="str">
        <f>HYPERLINK(N222,M222)</f>
        <v>Recommendation - Palmer Road (PDF, 830KB)</v>
      </c>
      <c r="M222" s="5" t="s">
        <v>692</v>
      </c>
      <c r="N222" s="9" t="s">
        <v>693</v>
      </c>
    </row>
    <row r="223" spans="1:14" ht="15" customHeight="1" x14ac:dyDescent="0.35">
      <c r="A223" s="4" t="s">
        <v>421</v>
      </c>
      <c r="B223" s="18" t="s">
        <v>688</v>
      </c>
      <c r="C223" s="18">
        <v>2807471</v>
      </c>
      <c r="D223" s="20">
        <v>0.38229999999999997</v>
      </c>
      <c r="E223" s="5" t="s">
        <v>689</v>
      </c>
      <c r="F223" s="5" t="s">
        <v>424</v>
      </c>
      <c r="G223" s="35" t="s">
        <v>17</v>
      </c>
      <c r="H223" s="37" t="s">
        <v>424</v>
      </c>
      <c r="I223" s="33" t="str">
        <f>HYPERLINK(K223,J223)</f>
        <v>Palmer Road - Technical Report (PDF, 806KB)</v>
      </c>
      <c r="J223" s="4" t="s">
        <v>690</v>
      </c>
      <c r="K223" s="7" t="s">
        <v>691</v>
      </c>
      <c r="L223" s="17" t="str">
        <f>HYPERLINK(N223,M223)</f>
        <v>Recommendation - Palmer Road (PDF, 830KB)</v>
      </c>
      <c r="M223" s="5" t="s">
        <v>692</v>
      </c>
      <c r="N223" s="9" t="s">
        <v>693</v>
      </c>
    </row>
    <row r="224" spans="1:14" ht="15" customHeight="1" x14ac:dyDescent="0.35">
      <c r="A224" s="4" t="s">
        <v>421</v>
      </c>
      <c r="B224" s="18" t="s">
        <v>688</v>
      </c>
      <c r="C224" s="18">
        <v>2807472</v>
      </c>
      <c r="D224" s="20">
        <v>0.40439999999999998</v>
      </c>
      <c r="E224" s="5" t="s">
        <v>689</v>
      </c>
      <c r="F224" s="5" t="s">
        <v>424</v>
      </c>
      <c r="G224" s="35" t="s">
        <v>17</v>
      </c>
      <c r="H224" s="37" t="s">
        <v>424</v>
      </c>
      <c r="I224" s="33" t="str">
        <f>HYPERLINK(K224,J224)</f>
        <v>Palmer Road - Technical Report (PDF, 806KB)</v>
      </c>
      <c r="J224" s="4" t="s">
        <v>690</v>
      </c>
      <c r="K224" s="7" t="s">
        <v>691</v>
      </c>
      <c r="L224" s="17" t="str">
        <f>HYPERLINK(N224,M224)</f>
        <v>Recommendation - Palmer Road (PDF, 830KB)</v>
      </c>
      <c r="M224" s="5" t="s">
        <v>692</v>
      </c>
      <c r="N224" s="7" t="s">
        <v>693</v>
      </c>
    </row>
    <row r="225" spans="1:14" ht="15" customHeight="1" x14ac:dyDescent="0.35">
      <c r="A225" s="4" t="s">
        <v>421</v>
      </c>
      <c r="B225" s="18" t="s">
        <v>694</v>
      </c>
      <c r="C225" s="18">
        <v>2807473</v>
      </c>
      <c r="D225" s="20">
        <v>185.0264</v>
      </c>
      <c r="E225" s="5" t="s">
        <v>689</v>
      </c>
      <c r="F225" s="5" t="s">
        <v>424</v>
      </c>
      <c r="G225" s="35" t="s">
        <v>17</v>
      </c>
      <c r="H225" s="37" t="s">
        <v>424</v>
      </c>
      <c r="I225" s="33" t="str">
        <f>HYPERLINK(K225,J225)</f>
        <v xml:space="preserve">Palmer Road - Upper Grey River - Technical Report (PDF, 786KB) </v>
      </c>
      <c r="J225" s="4" t="s">
        <v>695</v>
      </c>
      <c r="K225" s="7" t="s">
        <v>696</v>
      </c>
      <c r="L225" s="17" t="str">
        <f>HYPERLINK(N225,M225)</f>
        <v>Recommendation - Palmer Road (PDF, 1.19MB)</v>
      </c>
      <c r="M225" s="5" t="s">
        <v>697</v>
      </c>
      <c r="N225" s="9" t="s">
        <v>698</v>
      </c>
    </row>
    <row r="226" spans="1:14" ht="15" customHeight="1" x14ac:dyDescent="0.35">
      <c r="A226" s="4" t="s">
        <v>421</v>
      </c>
      <c r="B226" s="18" t="s">
        <v>694</v>
      </c>
      <c r="C226" s="18">
        <v>2807475</v>
      </c>
      <c r="D226" s="20">
        <v>736.62440000000004</v>
      </c>
      <c r="E226" s="5" t="s">
        <v>689</v>
      </c>
      <c r="F226" s="5" t="s">
        <v>424</v>
      </c>
      <c r="G226" s="35" t="s">
        <v>17</v>
      </c>
      <c r="H226" s="37" t="s">
        <v>424</v>
      </c>
      <c r="I226" s="33" t="str">
        <f>HYPERLINK(K226,J226)</f>
        <v xml:space="preserve">Palmer Road - Upper Grey River - Technical Report (PDF, 786KB) </v>
      </c>
      <c r="J226" s="4" t="s">
        <v>695</v>
      </c>
      <c r="K226" s="7" t="s">
        <v>696</v>
      </c>
      <c r="L226" s="17" t="str">
        <f>HYPERLINK(N226,M226)</f>
        <v>Recommendation - Palmer Road (PDF, 1.19MB)</v>
      </c>
      <c r="M226" s="5" t="s">
        <v>697</v>
      </c>
      <c r="N226" s="9" t="s">
        <v>698</v>
      </c>
    </row>
    <row r="227" spans="1:14" ht="15" customHeight="1" x14ac:dyDescent="0.35">
      <c r="A227" s="4" t="s">
        <v>421</v>
      </c>
      <c r="B227" s="18" t="s">
        <v>694</v>
      </c>
      <c r="C227" s="18">
        <v>2807509</v>
      </c>
      <c r="D227" s="20">
        <v>8.4594000000000005</v>
      </c>
      <c r="E227" s="5" t="s">
        <v>699</v>
      </c>
      <c r="F227" s="5" t="s">
        <v>424</v>
      </c>
      <c r="G227" s="35" t="s">
        <v>17</v>
      </c>
      <c r="H227" s="37" t="s">
        <v>424</v>
      </c>
      <c r="I227" s="33" t="str">
        <f>HYPERLINK(K227,J227)</f>
        <v xml:space="preserve">Palmer Road - Upper Grey River - Technical Report (PDF, 786KB) </v>
      </c>
      <c r="J227" s="4" t="s">
        <v>695</v>
      </c>
      <c r="K227" s="7" t="s">
        <v>696</v>
      </c>
      <c r="L227" s="17" t="str">
        <f>HYPERLINK(N227,M227)</f>
        <v>Recommendation - Palmers Road (PDF, 1.19MB)</v>
      </c>
      <c r="M227" s="5" t="s">
        <v>700</v>
      </c>
      <c r="N227" s="9" t="s">
        <v>698</v>
      </c>
    </row>
    <row r="228" spans="1:14" ht="15" customHeight="1" x14ac:dyDescent="0.35">
      <c r="A228" s="4" t="s">
        <v>421</v>
      </c>
      <c r="B228" s="18" t="s">
        <v>694</v>
      </c>
      <c r="C228" s="18">
        <v>2807474</v>
      </c>
      <c r="D228" s="20">
        <v>80.424599999999998</v>
      </c>
      <c r="E228" s="5" t="s">
        <v>701</v>
      </c>
      <c r="F228" s="5" t="s">
        <v>424</v>
      </c>
      <c r="G228" s="35" t="s">
        <v>17</v>
      </c>
      <c r="H228" s="37" t="s">
        <v>424</v>
      </c>
      <c r="I228" s="33" t="str">
        <f>HYPERLINK(K228,J228)</f>
        <v xml:space="preserve">Palmer Road - Upper Grey River - Technical Report (PDF, 786KB) </v>
      </c>
      <c r="J228" s="4" t="s">
        <v>695</v>
      </c>
      <c r="K228" s="7" t="s">
        <v>696</v>
      </c>
      <c r="L228" s="17" t="str">
        <f>HYPERLINK(N228,M228)</f>
        <v>Recommendation - Upper Grey River (PDF, 1.19MB)</v>
      </c>
      <c r="M228" s="5" t="s">
        <v>702</v>
      </c>
      <c r="N228" s="9" t="s">
        <v>698</v>
      </c>
    </row>
    <row r="229" spans="1:14" ht="15" customHeight="1" x14ac:dyDescent="0.35">
      <c r="A229" s="4" t="s">
        <v>421</v>
      </c>
      <c r="B229" s="18" t="s">
        <v>703</v>
      </c>
      <c r="C229" s="18">
        <v>2807814</v>
      </c>
      <c r="D229" s="20">
        <v>14.825200000000001</v>
      </c>
      <c r="E229" s="5" t="s">
        <v>704</v>
      </c>
      <c r="F229" s="5" t="s">
        <v>424</v>
      </c>
      <c r="G229" s="35" t="s">
        <v>17</v>
      </c>
      <c r="H229" s="37" t="s">
        <v>424</v>
      </c>
      <c r="I229" s="33" t="str">
        <f>HYPERLINK(K229,J229)</f>
        <v xml:space="preserve">Glengarry Stream - Technical Report (PDF, 556KB) </v>
      </c>
      <c r="J229" s="4" t="s">
        <v>705</v>
      </c>
      <c r="K229" s="7" t="s">
        <v>706</v>
      </c>
      <c r="L229" s="17" t="str">
        <f>HYPERLINK(N229,M229)</f>
        <v>Recommendation - Glengary Stream (PDF, 714KB)</v>
      </c>
      <c r="M229" s="5" t="s">
        <v>707</v>
      </c>
      <c r="N229" s="9" t="s">
        <v>708</v>
      </c>
    </row>
    <row r="230" spans="1:14" ht="15" customHeight="1" x14ac:dyDescent="0.35">
      <c r="A230" s="4" t="s">
        <v>421</v>
      </c>
      <c r="B230" s="18" t="s">
        <v>709</v>
      </c>
      <c r="C230" s="18">
        <v>2807875</v>
      </c>
      <c r="D230" s="20">
        <v>4415.6745000000001</v>
      </c>
      <c r="E230" s="5" t="s">
        <v>710</v>
      </c>
      <c r="F230" s="5" t="s">
        <v>424</v>
      </c>
      <c r="G230" s="35" t="s">
        <v>17</v>
      </c>
      <c r="H230" s="37" t="s">
        <v>424</v>
      </c>
      <c r="I230" s="33" t="str">
        <f>HYPERLINK(K230,J230)</f>
        <v xml:space="preserve">Maruia River West Bank and Shenandoah - Technical Report (PDF, 819KB) </v>
      </c>
      <c r="J230" s="4" t="s">
        <v>711</v>
      </c>
      <c r="K230" s="7" t="s">
        <v>712</v>
      </c>
      <c r="L230" s="17" t="str">
        <f>HYPERLINK(N230,M230)</f>
        <v>Recommendation - Maruia River West Bank  (PDF, 792KB)</v>
      </c>
      <c r="M230" s="5" t="s">
        <v>713</v>
      </c>
      <c r="N230" s="9" t="s">
        <v>714</v>
      </c>
    </row>
    <row r="231" spans="1:14" ht="15" customHeight="1" x14ac:dyDescent="0.35">
      <c r="A231" s="4" t="s">
        <v>421</v>
      </c>
      <c r="B231" s="18" t="s">
        <v>709</v>
      </c>
      <c r="C231" s="18">
        <v>2807815</v>
      </c>
      <c r="D231" s="20">
        <v>456.13929999999999</v>
      </c>
      <c r="E231" s="5" t="s">
        <v>715</v>
      </c>
      <c r="F231" s="5" t="s">
        <v>424</v>
      </c>
      <c r="G231" s="35" t="s">
        <v>17</v>
      </c>
      <c r="H231" s="37" t="s">
        <v>424</v>
      </c>
      <c r="I231" s="33" t="str">
        <f>HYPERLINK(K231,J231)</f>
        <v xml:space="preserve">Maruia River West Bank and Shenandoah - Technical Report (PDF, 819KB) </v>
      </c>
      <c r="J231" s="4" t="s">
        <v>711</v>
      </c>
      <c r="K231" s="7" t="s">
        <v>712</v>
      </c>
      <c r="L231" s="17" t="str">
        <f>HYPERLINK(N231,M231)</f>
        <v>Recommendation - Shenandoah  (PDF, 792KB)</v>
      </c>
      <c r="M231" s="5" t="s">
        <v>716</v>
      </c>
      <c r="N231" s="9" t="s">
        <v>714</v>
      </c>
    </row>
    <row r="232" spans="1:14" ht="15" customHeight="1" x14ac:dyDescent="0.35">
      <c r="A232" s="4" t="s">
        <v>421</v>
      </c>
      <c r="B232" s="18" t="s">
        <v>717</v>
      </c>
      <c r="C232" s="18">
        <v>2807871</v>
      </c>
      <c r="D232" s="20">
        <v>1629.2155</v>
      </c>
      <c r="E232" s="5" t="s">
        <v>718</v>
      </c>
      <c r="F232" s="5" t="s">
        <v>424</v>
      </c>
      <c r="G232" s="35" t="s">
        <v>17</v>
      </c>
      <c r="H232" s="37" t="s">
        <v>424</v>
      </c>
      <c r="I232" s="33" t="str">
        <f>HYPERLINK(K232,J232)</f>
        <v xml:space="preserve">Brunner Range Tops - Technical Report (PDF, 792KB) </v>
      </c>
      <c r="J232" s="4" t="s">
        <v>719</v>
      </c>
      <c r="K232" s="7" t="s">
        <v>720</v>
      </c>
      <c r="L232" s="17" t="str">
        <f>HYPERLINK(N232,M232)</f>
        <v>Recommendation - Brunner Range Tops (PDF, 1.19MB)</v>
      </c>
      <c r="M232" s="5" t="s">
        <v>721</v>
      </c>
      <c r="N232" s="9" t="s">
        <v>722</v>
      </c>
    </row>
    <row r="233" spans="1:14" ht="15" customHeight="1" x14ac:dyDescent="0.35">
      <c r="A233" s="4" t="s">
        <v>421</v>
      </c>
      <c r="B233" s="18" t="s">
        <v>723</v>
      </c>
      <c r="C233" s="18">
        <v>2807876</v>
      </c>
      <c r="D233" s="20">
        <v>1319.3756000000001</v>
      </c>
      <c r="E233" s="5" t="s">
        <v>724</v>
      </c>
      <c r="F233" s="5" t="s">
        <v>424</v>
      </c>
      <c r="G233" s="35" t="s">
        <v>17</v>
      </c>
      <c r="H233" s="37" t="s">
        <v>424</v>
      </c>
      <c r="I233" s="33" t="str">
        <f>HYPERLINK(K233,J233)</f>
        <v>Shenandoah River - Technical Report (PDF, 733KB)</v>
      </c>
      <c r="J233" s="4" t="s">
        <v>725</v>
      </c>
      <c r="K233" s="7" t="s">
        <v>726</v>
      </c>
      <c r="L233" s="17" t="str">
        <f>HYPERLINK(N233,M233)</f>
        <v>Recommendation - Shenandoah River (PDF,  1.09MB)</v>
      </c>
      <c r="M233" s="5" t="s">
        <v>727</v>
      </c>
      <c r="N233" s="9" t="s">
        <v>728</v>
      </c>
    </row>
    <row r="234" spans="1:14" s="8" customFormat="1" ht="15" customHeight="1" x14ac:dyDescent="0.35">
      <c r="A234" s="4" t="s">
        <v>421</v>
      </c>
      <c r="B234" s="18" t="s">
        <v>723</v>
      </c>
      <c r="C234" s="18">
        <v>2807876</v>
      </c>
      <c r="D234" s="20">
        <v>0</v>
      </c>
      <c r="E234" s="5" t="s">
        <v>729</v>
      </c>
      <c r="F234" s="5" t="s">
        <v>424</v>
      </c>
      <c r="G234" s="35" t="s">
        <v>17</v>
      </c>
      <c r="H234" s="37" t="s">
        <v>424</v>
      </c>
      <c r="I234" s="33" t="str">
        <f>HYPERLINK(K234,J234)</f>
        <v>Shenandoah River - Technical Report (PDF, 733KB)</v>
      </c>
      <c r="J234" s="4" t="s">
        <v>725</v>
      </c>
      <c r="K234" s="7" t="s">
        <v>726</v>
      </c>
      <c r="L234" s="17" t="str">
        <f>HYPERLINK(N234,M234)</f>
        <v>Recommendation - Shenandoah River (PDF,  1.09MB)</v>
      </c>
      <c r="M234" s="5" t="s">
        <v>727</v>
      </c>
      <c r="N234" s="9" t="s">
        <v>728</v>
      </c>
    </row>
    <row r="235" spans="1:14" s="8" customFormat="1" ht="15" customHeight="1" x14ac:dyDescent="0.35">
      <c r="A235" s="4" t="s">
        <v>421</v>
      </c>
      <c r="B235" s="18" t="s">
        <v>730</v>
      </c>
      <c r="C235" s="18">
        <v>2807455</v>
      </c>
      <c r="D235" s="20">
        <v>149.7286</v>
      </c>
      <c r="E235" s="5" t="s">
        <v>731</v>
      </c>
      <c r="F235" s="5" t="s">
        <v>424</v>
      </c>
      <c r="G235" s="35" t="s">
        <v>17</v>
      </c>
      <c r="H235" s="37" t="s">
        <v>424</v>
      </c>
      <c r="I235" s="33" t="str">
        <f>HYPERLINK(K235,J235)</f>
        <v>Warwick River - Technical Report (PDF, 865KB)</v>
      </c>
      <c r="J235" s="4" t="s">
        <v>732</v>
      </c>
      <c r="K235" s="7" t="s">
        <v>733</v>
      </c>
      <c r="L235" s="17" t="str">
        <f>HYPERLINK(N235,M235)</f>
        <v xml:space="preserve">Recommendation - Warwick River (PDF, 734KB) </v>
      </c>
      <c r="M235" s="5" t="s">
        <v>734</v>
      </c>
      <c r="N235" s="9" t="s">
        <v>735</v>
      </c>
    </row>
    <row r="236" spans="1:14" s="8" customFormat="1" ht="15" customHeight="1" x14ac:dyDescent="0.35">
      <c r="A236" s="4" t="s">
        <v>421</v>
      </c>
      <c r="B236" s="18" t="s">
        <v>730</v>
      </c>
      <c r="C236" s="18">
        <v>2807879</v>
      </c>
      <c r="D236" s="20">
        <v>80.406400000000005</v>
      </c>
      <c r="E236" s="5" t="s">
        <v>731</v>
      </c>
      <c r="F236" s="5" t="s">
        <v>424</v>
      </c>
      <c r="G236" s="35" t="s">
        <v>17</v>
      </c>
      <c r="H236" s="37" t="s">
        <v>424</v>
      </c>
      <c r="I236" s="33" t="str">
        <f>HYPERLINK(K236,J236)</f>
        <v>Warwick River - Technical Report (PDF, 865KB)</v>
      </c>
      <c r="J236" s="4" t="s">
        <v>732</v>
      </c>
      <c r="K236" s="7" t="s">
        <v>733</v>
      </c>
      <c r="L236" s="17" t="str">
        <f>HYPERLINK(N236,M236)</f>
        <v xml:space="preserve">Recommendation - Warwick River (PDF, 734KB) </v>
      </c>
      <c r="M236" s="5" t="s">
        <v>734</v>
      </c>
      <c r="N236" s="9" t="s">
        <v>735</v>
      </c>
    </row>
    <row r="237" spans="1:14" s="8" customFormat="1" ht="15" customHeight="1" x14ac:dyDescent="0.35">
      <c r="A237" s="4" t="s">
        <v>421</v>
      </c>
      <c r="B237" s="18" t="s">
        <v>736</v>
      </c>
      <c r="C237" s="18">
        <v>2799320</v>
      </c>
      <c r="D237" s="20">
        <v>307.6157</v>
      </c>
      <c r="E237" s="5" t="s">
        <v>737</v>
      </c>
      <c r="F237" s="5" t="s">
        <v>424</v>
      </c>
      <c r="G237" s="35" t="s">
        <v>17</v>
      </c>
      <c r="H237" s="37" t="s">
        <v>424</v>
      </c>
      <c r="I237" s="33" t="str">
        <f>HYPERLINK(K237,J237)</f>
        <v>Caves Road, Diamond Creek and Rappahannock River - Technical Report (PDF, 831KB)</v>
      </c>
      <c r="J237" s="4" t="s">
        <v>738</v>
      </c>
      <c r="K237" s="7" t="s">
        <v>739</v>
      </c>
      <c r="L237" s="17" t="str">
        <f>HYPERLINK(N237,M237)</f>
        <v>Recommendation - Caves Road (PDF,  1.22MB)</v>
      </c>
      <c r="M237" s="5" t="s">
        <v>740</v>
      </c>
      <c r="N237" s="9" t="s">
        <v>741</v>
      </c>
    </row>
    <row r="238" spans="1:14" s="8" customFormat="1" ht="15" customHeight="1" x14ac:dyDescent="0.35">
      <c r="A238" s="4" t="s">
        <v>421</v>
      </c>
      <c r="B238" s="18" t="s">
        <v>736</v>
      </c>
      <c r="C238" s="18">
        <v>2799321</v>
      </c>
      <c r="D238" s="20">
        <v>553.48609999999996</v>
      </c>
      <c r="E238" s="5" t="s">
        <v>742</v>
      </c>
      <c r="F238" s="5" t="s">
        <v>424</v>
      </c>
      <c r="G238" s="35" t="s">
        <v>17</v>
      </c>
      <c r="H238" s="37" t="s">
        <v>424</v>
      </c>
      <c r="I238" s="33" t="str">
        <f>HYPERLINK(K238,J238)</f>
        <v>Caves Road, Diamond Creek and Rappahannock River - Technical Report (PDF, 831KB)</v>
      </c>
      <c r="J238" s="4" t="s">
        <v>738</v>
      </c>
      <c r="K238" s="7" t="s">
        <v>739</v>
      </c>
      <c r="L238" s="17" t="str">
        <f>HYPERLINK(N238,M238)</f>
        <v>Recommendation - Diamond Creek (PDF,  1.22MB)</v>
      </c>
      <c r="M238" s="5" t="s">
        <v>743</v>
      </c>
      <c r="N238" s="9" t="s">
        <v>741</v>
      </c>
    </row>
    <row r="239" spans="1:14" s="8" customFormat="1" ht="15" customHeight="1" x14ac:dyDescent="0.35">
      <c r="A239" s="4" t="s">
        <v>421</v>
      </c>
      <c r="B239" s="18" t="s">
        <v>736</v>
      </c>
      <c r="C239" s="18">
        <v>2807878</v>
      </c>
      <c r="D239" s="20">
        <v>333.69290000000001</v>
      </c>
      <c r="E239" s="5" t="s">
        <v>744</v>
      </c>
      <c r="F239" s="5" t="s">
        <v>424</v>
      </c>
      <c r="G239" s="35" t="s">
        <v>17</v>
      </c>
      <c r="H239" s="37" t="s">
        <v>424</v>
      </c>
      <c r="I239" s="33" t="str">
        <f>HYPERLINK(K239,J239)</f>
        <v>Caves Road, Diamond Creek and Rappahannock River - Technical Report (PDF, 831KB)</v>
      </c>
      <c r="J239" s="4" t="s">
        <v>738</v>
      </c>
      <c r="K239" s="7" t="s">
        <v>739</v>
      </c>
      <c r="L239" s="17" t="str">
        <f>HYPERLINK(N239,M239)</f>
        <v>Recommendation - Rappahannock River (PDF,  1.22MB)</v>
      </c>
      <c r="M239" s="5" t="s">
        <v>745</v>
      </c>
      <c r="N239" s="9" t="s">
        <v>741</v>
      </c>
    </row>
    <row r="240" spans="1:14" s="8" customFormat="1" ht="15" customHeight="1" x14ac:dyDescent="0.35">
      <c r="A240" s="4" t="s">
        <v>421</v>
      </c>
      <c r="B240" s="18" t="s">
        <v>746</v>
      </c>
      <c r="C240" s="18">
        <v>2807880</v>
      </c>
      <c r="D240" s="20">
        <v>5.1199000000000003</v>
      </c>
      <c r="E240" s="5" t="s">
        <v>747</v>
      </c>
      <c r="F240" s="5" t="s">
        <v>33</v>
      </c>
      <c r="G240" s="35" t="s">
        <v>17</v>
      </c>
      <c r="H240" s="37" t="s">
        <v>33</v>
      </c>
      <c r="I240" s="33" t="str">
        <f>HYPERLINK(K240,J240)</f>
        <v>Maruia River - Technical Report (PDF, 516KB)</v>
      </c>
      <c r="J240" s="4" t="s">
        <v>748</v>
      </c>
      <c r="K240" s="7" t="s">
        <v>749</v>
      </c>
      <c r="L240" s="17" t="str">
        <f>HYPERLINK(N240,M240)</f>
        <v>Recommendation - Maruia River (PDF, 877KB)</v>
      </c>
      <c r="M240" s="5" t="s">
        <v>750</v>
      </c>
      <c r="N240" s="9" t="s">
        <v>751</v>
      </c>
    </row>
    <row r="241" spans="1:14" s="8" customFormat="1" ht="15" customHeight="1" x14ac:dyDescent="0.35">
      <c r="A241" s="4" t="s">
        <v>421</v>
      </c>
      <c r="B241" s="18" t="s">
        <v>752</v>
      </c>
      <c r="C241" s="18">
        <v>2807881</v>
      </c>
      <c r="D241" s="20">
        <v>146.1514</v>
      </c>
      <c r="E241" s="5" t="s">
        <v>744</v>
      </c>
      <c r="F241" s="5" t="s">
        <v>33</v>
      </c>
      <c r="G241" s="35" t="s">
        <v>17</v>
      </c>
      <c r="H241" s="37" t="s">
        <v>33</v>
      </c>
      <c r="I241" s="33" t="str">
        <f>HYPERLINK(K241,J241)</f>
        <v xml:space="preserve">West Rappahannock River - Technical Report (PDF, 726KB) </v>
      </c>
      <c r="J241" s="4" t="s">
        <v>753</v>
      </c>
      <c r="K241" s="7" t="s">
        <v>754</v>
      </c>
      <c r="L241" s="17" t="str">
        <f>HYPERLINK(N241,M241)</f>
        <v>Recommendation - Rappahannock River (PDF, 1.007KB)</v>
      </c>
      <c r="M241" s="5" t="s">
        <v>755</v>
      </c>
      <c r="N241" s="9" t="s">
        <v>756</v>
      </c>
    </row>
    <row r="242" spans="1:14" s="8" customFormat="1" ht="15" customHeight="1" x14ac:dyDescent="0.35">
      <c r="A242" s="4" t="s">
        <v>421</v>
      </c>
      <c r="B242" s="18" t="s">
        <v>757</v>
      </c>
      <c r="C242" s="18">
        <v>2807882</v>
      </c>
      <c r="D242" s="20">
        <v>31.622299999999999</v>
      </c>
      <c r="E242" s="5" t="s">
        <v>758</v>
      </c>
      <c r="F242" s="6" t="s">
        <v>305</v>
      </c>
      <c r="G242" s="35" t="s">
        <v>18</v>
      </c>
      <c r="H242" s="37" t="s">
        <v>102</v>
      </c>
      <c r="I242" s="33" t="str">
        <f>HYPERLINK(K242,J242)</f>
        <v xml:space="preserve">Maruia River valley floor - Technical Report (PDF, 695KB) </v>
      </c>
      <c r="J242" s="4" t="s">
        <v>759</v>
      </c>
      <c r="K242" s="7" t="s">
        <v>760</v>
      </c>
      <c r="L242" s="17" t="str">
        <f>HYPERLINK(N242,M242)</f>
        <v>Recommendation - Maruia River (Riverbed) (PDF, 823KB)</v>
      </c>
      <c r="M242" s="5" t="s">
        <v>761</v>
      </c>
      <c r="N242" s="9" t="s">
        <v>762</v>
      </c>
    </row>
    <row r="243" spans="1:14" s="8" customFormat="1" ht="15" customHeight="1" x14ac:dyDescent="0.35">
      <c r="A243" s="4" t="s">
        <v>421</v>
      </c>
      <c r="B243" s="18" t="s">
        <v>757</v>
      </c>
      <c r="C243" s="18">
        <v>2807882</v>
      </c>
      <c r="D243" s="20">
        <v>0</v>
      </c>
      <c r="E243" s="5" t="s">
        <v>763</v>
      </c>
      <c r="F243" s="30" t="s">
        <v>92</v>
      </c>
      <c r="G243" s="35" t="s">
        <v>17</v>
      </c>
      <c r="H243" s="37" t="s">
        <v>92</v>
      </c>
      <c r="I243" s="33" t="str">
        <f>HYPERLINK(K243,J243)</f>
        <v xml:space="preserve">Maruia River valley floor - Technical Report (PDF, 695KB) </v>
      </c>
      <c r="J243" s="4" t="s">
        <v>759</v>
      </c>
      <c r="K243" s="7" t="s">
        <v>760</v>
      </c>
      <c r="L243" s="17" t="str">
        <f>HYPERLINK(N243,M243)</f>
        <v>Recommendation - Maruia River (Pasture) (PDF, 823KB)</v>
      </c>
      <c r="M243" s="5" t="s">
        <v>764</v>
      </c>
      <c r="N243" s="9" t="s">
        <v>762</v>
      </c>
    </row>
    <row r="244" spans="1:14" s="8" customFormat="1" ht="15" customHeight="1" x14ac:dyDescent="0.35">
      <c r="A244" s="4" t="s">
        <v>421</v>
      </c>
      <c r="B244" s="18" t="s">
        <v>765</v>
      </c>
      <c r="C244" s="18">
        <v>2807490</v>
      </c>
      <c r="D244" s="20">
        <v>240.40629999999999</v>
      </c>
      <c r="E244" s="5" t="s">
        <v>766</v>
      </c>
      <c r="F244" s="5" t="s">
        <v>424</v>
      </c>
      <c r="G244" s="35" t="s">
        <v>17</v>
      </c>
      <c r="H244" s="37" t="s">
        <v>424</v>
      </c>
      <c r="I244" s="33" t="str">
        <f>HYPERLINK(K244,J244)</f>
        <v xml:space="preserve">Station Creek - Technical Report (PDF, 911KB) </v>
      </c>
      <c r="J244" s="4" t="s">
        <v>767</v>
      </c>
      <c r="K244" s="7" t="s">
        <v>768</v>
      </c>
      <c r="L244" s="17" t="str">
        <f>HYPERLINK(N244,M244)</f>
        <v>Recommendation - Station Creek (PDF, 764KB)</v>
      </c>
      <c r="M244" s="5" t="s">
        <v>769</v>
      </c>
      <c r="N244" s="9" t="s">
        <v>770</v>
      </c>
    </row>
    <row r="245" spans="1:14" s="8" customFormat="1" ht="15" customHeight="1" x14ac:dyDescent="0.35">
      <c r="A245" s="4" t="s">
        <v>421</v>
      </c>
      <c r="B245" s="18" t="s">
        <v>771</v>
      </c>
      <c r="C245" s="18">
        <v>2807486</v>
      </c>
      <c r="D245" s="20">
        <v>133.17660000000001</v>
      </c>
      <c r="E245" s="5" t="s">
        <v>772</v>
      </c>
      <c r="F245" s="5" t="s">
        <v>33</v>
      </c>
      <c r="G245" s="35" t="s">
        <v>17</v>
      </c>
      <c r="H245" s="37" t="s">
        <v>33</v>
      </c>
      <c r="I245" s="33" t="str">
        <f>HYPERLINK(K245,J245)</f>
        <v xml:space="preserve">Woolley River - Maruia - Technical Report (PDF, 856KB) </v>
      </c>
      <c r="J245" s="4" t="s">
        <v>773</v>
      </c>
      <c r="K245" s="7" t="s">
        <v>774</v>
      </c>
      <c r="L245" s="17" t="str">
        <f>HYPERLINK(N245,M245)</f>
        <v>Recommendation - Woolley River - Maruia (PDF, 1.08MB)</v>
      </c>
      <c r="M245" s="5" t="s">
        <v>775</v>
      </c>
      <c r="N245" s="9" t="s">
        <v>776</v>
      </c>
    </row>
    <row r="246" spans="1:14" s="8" customFormat="1" ht="15" customHeight="1" x14ac:dyDescent="0.35">
      <c r="A246" s="4" t="s">
        <v>421</v>
      </c>
      <c r="B246" s="18" t="s">
        <v>777</v>
      </c>
      <c r="C246" s="18">
        <v>2807487</v>
      </c>
      <c r="D246" s="20">
        <v>49.950099999999999</v>
      </c>
      <c r="E246" s="5" t="s">
        <v>758</v>
      </c>
      <c r="F246" s="6" t="s">
        <v>305</v>
      </c>
      <c r="G246" s="35" t="s">
        <v>18</v>
      </c>
      <c r="H246" s="37" t="s">
        <v>102</v>
      </c>
      <c r="I246" s="33" t="str">
        <f>HYPERLINK(K246,J246)</f>
        <v>Maruia River Flats Springs Junction to Maruia - Technical Report (PDF, 1.42MB)</v>
      </c>
      <c r="J246" s="4" t="s">
        <v>778</v>
      </c>
      <c r="K246" s="7" t="s">
        <v>779</v>
      </c>
      <c r="L246" s="17" t="str">
        <f>HYPERLINK(N246,M246)</f>
        <v>Recommendation - Maruia River (Pasture)  (PDF, 1.42MB)</v>
      </c>
      <c r="M246" s="5" t="s">
        <v>780</v>
      </c>
      <c r="N246" s="9" t="s">
        <v>781</v>
      </c>
    </row>
    <row r="247" spans="1:14" s="8" customFormat="1" ht="15" customHeight="1" x14ac:dyDescent="0.35">
      <c r="A247" s="4" t="s">
        <v>421</v>
      </c>
      <c r="B247" s="18" t="s">
        <v>777</v>
      </c>
      <c r="C247" s="18">
        <v>2807884</v>
      </c>
      <c r="D247" s="20">
        <v>20.335699999999999</v>
      </c>
      <c r="E247" s="5" t="s">
        <v>758</v>
      </c>
      <c r="F247" s="6" t="s">
        <v>305</v>
      </c>
      <c r="G247" s="35" t="s">
        <v>18</v>
      </c>
      <c r="H247" s="37" t="s">
        <v>102</v>
      </c>
      <c r="I247" s="33" t="str">
        <f>HYPERLINK(K247,J247)</f>
        <v>Maruia River Flats Springs Junction to Maruia - Technical Report (PDF, 1.42MB)</v>
      </c>
      <c r="J247" s="4" t="s">
        <v>778</v>
      </c>
      <c r="K247" s="7" t="s">
        <v>779</v>
      </c>
      <c r="L247" s="17" t="str">
        <f>HYPERLINK(N247,M247)</f>
        <v>Recommendation - Maruia River (Riverbed)  (PDF, 1.42MB)</v>
      </c>
      <c r="M247" s="5" t="s">
        <v>782</v>
      </c>
      <c r="N247" s="9" t="s">
        <v>781</v>
      </c>
    </row>
    <row r="248" spans="1:14" s="8" customFormat="1" ht="15" customHeight="1" x14ac:dyDescent="0.35">
      <c r="A248" s="4" t="s">
        <v>421</v>
      </c>
      <c r="B248" s="18" t="s">
        <v>777</v>
      </c>
      <c r="C248" s="18">
        <v>2807487</v>
      </c>
      <c r="D248" s="20">
        <v>0</v>
      </c>
      <c r="E248" s="5" t="s">
        <v>763</v>
      </c>
      <c r="F248" s="30" t="s">
        <v>92</v>
      </c>
      <c r="G248" s="35" t="s">
        <v>17</v>
      </c>
      <c r="H248" s="37" t="s">
        <v>92</v>
      </c>
      <c r="I248" s="33" t="str">
        <f>HYPERLINK(K248,J248)</f>
        <v>Maruia River Flats Springs Junction to Maruia - Technical Report (PDF, 1.42MB)</v>
      </c>
      <c r="J248" s="4" t="s">
        <v>778</v>
      </c>
      <c r="K248" s="7" t="s">
        <v>779</v>
      </c>
      <c r="L248" s="17" t="str">
        <f>HYPERLINK(N248,M248)</f>
        <v>Conservation Area - Maruia River (Riverbed) (PDF, 1.42MB)</v>
      </c>
      <c r="M248" s="5" t="s">
        <v>783</v>
      </c>
      <c r="N248" s="9" t="s">
        <v>781</v>
      </c>
    </row>
    <row r="249" spans="1:14" s="8" customFormat="1" ht="15" customHeight="1" x14ac:dyDescent="0.35">
      <c r="A249" s="4" t="s">
        <v>421</v>
      </c>
      <c r="B249" s="18" t="s">
        <v>777</v>
      </c>
      <c r="C249" s="18">
        <v>2807884</v>
      </c>
      <c r="D249" s="20">
        <v>0</v>
      </c>
      <c r="E249" s="5" t="s">
        <v>763</v>
      </c>
      <c r="F249" s="30" t="s">
        <v>92</v>
      </c>
      <c r="G249" s="35" t="s">
        <v>17</v>
      </c>
      <c r="H249" s="37" t="s">
        <v>92</v>
      </c>
      <c r="I249" s="33" t="str">
        <f>HYPERLINK(K249,J249)</f>
        <v xml:space="preserve">Maruia River Flats Springs Junction to Maruia - Technical Report (PDF, 1.42MB) </v>
      </c>
      <c r="J249" s="4" t="s">
        <v>784</v>
      </c>
      <c r="K249" s="7" t="s">
        <v>779</v>
      </c>
      <c r="L249" s="17" t="str">
        <f>HYPERLINK(N249,M249)</f>
        <v>Conservation Area - Maruia River (Riverbed) (PDF, 1.42MB)</v>
      </c>
      <c r="M249" s="5" t="s">
        <v>783</v>
      </c>
      <c r="N249" s="9" t="s">
        <v>781</v>
      </c>
    </row>
    <row r="250" spans="1:14" s="8" customFormat="1" ht="15" customHeight="1" x14ac:dyDescent="0.35">
      <c r="A250" s="4" t="s">
        <v>421</v>
      </c>
      <c r="B250" s="18" t="s">
        <v>785</v>
      </c>
      <c r="C250" s="18">
        <v>2807485</v>
      </c>
      <c r="D250" s="20">
        <v>0.32640000000000002</v>
      </c>
      <c r="E250" s="5" t="s">
        <v>786</v>
      </c>
      <c r="F250" s="5" t="s">
        <v>242</v>
      </c>
      <c r="G250" s="35" t="s">
        <v>17</v>
      </c>
      <c r="H250" s="37" t="s">
        <v>242</v>
      </c>
      <c r="I250" s="33" t="str">
        <f>HYPERLINK(K250,J250)</f>
        <v>SH 7 - Springs Junction - Technical Report (PDF, 396KB)</v>
      </c>
      <c r="J250" s="4" t="s">
        <v>787</v>
      </c>
      <c r="K250" s="7" t="s">
        <v>788</v>
      </c>
      <c r="L250" s="17" t="str">
        <f>HYPERLINK(N250,M250)</f>
        <v>Recommendation - S.H.7 - Springs Junction (PDF, 723KB)</v>
      </c>
      <c r="M250" s="5" t="s">
        <v>789</v>
      </c>
      <c r="N250" s="9" t="s">
        <v>790</v>
      </c>
    </row>
    <row r="251" spans="1:14" s="8" customFormat="1" ht="15" customHeight="1" x14ac:dyDescent="0.35">
      <c r="A251" s="4" t="s">
        <v>1279</v>
      </c>
      <c r="B251" s="18" t="s">
        <v>1280</v>
      </c>
      <c r="C251" s="18">
        <v>2808378</v>
      </c>
      <c r="D251" s="19">
        <v>2169.7451999999998</v>
      </c>
      <c r="E251" s="4" t="s">
        <v>1281</v>
      </c>
      <c r="F251" s="4" t="s">
        <v>477</v>
      </c>
      <c r="G251" s="35" t="s">
        <v>17</v>
      </c>
      <c r="H251" s="37" t="s">
        <v>477</v>
      </c>
      <c r="I251" s="33" t="str">
        <f>HYPERLINK(K251,J251)</f>
        <v>Mt Marshall - Technical Report (PDF, 642KB)</v>
      </c>
      <c r="J251" s="4" t="s">
        <v>1282</v>
      </c>
      <c r="K251" s="7" t="s">
        <v>1283</v>
      </c>
      <c r="L251" s="17" t="str">
        <f>HYPERLINK(N251,M251)</f>
        <v>Recommendation - Mt Marshall (PDF, 1.01MB)</v>
      </c>
      <c r="M251" s="5" t="s">
        <v>1284</v>
      </c>
      <c r="N251" s="9" t="s">
        <v>1285</v>
      </c>
    </row>
    <row r="252" spans="1:14" s="8" customFormat="1" ht="15" customHeight="1" x14ac:dyDescent="0.35">
      <c r="A252" s="4" t="s">
        <v>1279</v>
      </c>
      <c r="B252" s="18" t="s">
        <v>1286</v>
      </c>
      <c r="C252" s="18">
        <v>2806569</v>
      </c>
      <c r="D252" s="19">
        <v>0.29360000000000003</v>
      </c>
      <c r="E252" s="4" t="s">
        <v>1287</v>
      </c>
      <c r="F252" s="4" t="s">
        <v>448</v>
      </c>
      <c r="G252" s="35" t="s">
        <v>17</v>
      </c>
      <c r="H252" s="37" t="s">
        <v>448</v>
      </c>
      <c r="I252" s="33" t="str">
        <f>HYPERLINK(K252,J252)</f>
        <v>Big River and Pike Stream - Technical Report (PDF, 596KB)</v>
      </c>
      <c r="J252" s="4" t="s">
        <v>1288</v>
      </c>
      <c r="K252" s="7" t="s">
        <v>1289</v>
      </c>
      <c r="L252" s="17" t="str">
        <f>HYPERLINK(N252,M252)</f>
        <v>Recommendation - Big River (PDF, 1.23MB)</v>
      </c>
      <c r="M252" s="5" t="s">
        <v>1290</v>
      </c>
      <c r="N252" s="9" t="s">
        <v>1291</v>
      </c>
    </row>
    <row r="253" spans="1:14" s="8" customFormat="1" ht="15" customHeight="1" x14ac:dyDescent="0.35">
      <c r="A253" s="4" t="s">
        <v>1279</v>
      </c>
      <c r="B253" s="18" t="s">
        <v>1286</v>
      </c>
      <c r="C253" s="18">
        <v>3446390</v>
      </c>
      <c r="D253" s="19">
        <v>70.2209</v>
      </c>
      <c r="E253" s="4" t="s">
        <v>1292</v>
      </c>
      <c r="F253" s="4" t="s">
        <v>448</v>
      </c>
      <c r="G253" s="35" t="s">
        <v>17</v>
      </c>
      <c r="H253" s="37" t="s">
        <v>448</v>
      </c>
      <c r="I253" s="33" t="str">
        <f>HYPERLINK(K253,J253)</f>
        <v>Big River and Pike Stream - Technical Report (PDF, 596KB)</v>
      </c>
      <c r="J253" s="4" t="s">
        <v>1288</v>
      </c>
      <c r="K253" s="7" t="s">
        <v>1289</v>
      </c>
      <c r="L253" s="17" t="str">
        <f>HYPERLINK(N253,M253)</f>
        <v>Recommendation - Pike Stream (PDF, 1.23MB)</v>
      </c>
      <c r="M253" s="5" t="s">
        <v>1293</v>
      </c>
      <c r="N253" s="9" t="s">
        <v>1291</v>
      </c>
    </row>
    <row r="254" spans="1:14" s="8" customFormat="1" ht="15" customHeight="1" x14ac:dyDescent="0.35">
      <c r="A254" s="4" t="s">
        <v>1279</v>
      </c>
      <c r="B254" s="18" t="s">
        <v>1294</v>
      </c>
      <c r="C254" s="18">
        <v>2806779</v>
      </c>
      <c r="D254" s="19">
        <v>1.5790999999999999</v>
      </c>
      <c r="E254" s="4" t="s">
        <v>1287</v>
      </c>
      <c r="F254" s="4" t="s">
        <v>305</v>
      </c>
      <c r="G254" s="35" t="s">
        <v>18</v>
      </c>
      <c r="H254" s="37" t="s">
        <v>102</v>
      </c>
      <c r="I254" s="33" t="str">
        <f>HYPERLINK(K254,J254)</f>
        <v>Big River - Technical Report (PDF, 538KB)</v>
      </c>
      <c r="J254" s="4" t="s">
        <v>1295</v>
      </c>
      <c r="K254" s="7" t="s">
        <v>1296</v>
      </c>
      <c r="L254" s="17" t="str">
        <f>HYPERLINK(N254,M254)</f>
        <v>Recommendation - Big River (PDF, 842KB)</v>
      </c>
      <c r="M254" s="5" t="s">
        <v>1297</v>
      </c>
      <c r="N254" s="9" t="s">
        <v>1298</v>
      </c>
    </row>
    <row r="255" spans="1:14" s="8" customFormat="1" ht="15" customHeight="1" x14ac:dyDescent="0.35">
      <c r="A255" s="4" t="s">
        <v>1279</v>
      </c>
      <c r="B255" s="18" t="s">
        <v>1294</v>
      </c>
      <c r="C255" s="18">
        <v>2806780</v>
      </c>
      <c r="D255" s="19">
        <v>45.243000000000002</v>
      </c>
      <c r="E255" s="4" t="s">
        <v>1287</v>
      </c>
      <c r="F255" s="4" t="s">
        <v>305</v>
      </c>
      <c r="G255" s="35" t="s">
        <v>18</v>
      </c>
      <c r="H255" s="37" t="s">
        <v>102</v>
      </c>
      <c r="I255" s="33" t="str">
        <f>HYPERLINK(K255,J255)</f>
        <v>Big River - Technical Report (PDF, 538KB)</v>
      </c>
      <c r="J255" s="4" t="s">
        <v>1295</v>
      </c>
      <c r="K255" s="7" t="s">
        <v>1296</v>
      </c>
      <c r="L255" s="17" t="str">
        <f>HYPERLINK(N255,M255)</f>
        <v>Recommendation - Big River (PDF, 842KB)</v>
      </c>
      <c r="M255" s="5" t="s">
        <v>1297</v>
      </c>
      <c r="N255" s="9" t="s">
        <v>1298</v>
      </c>
    </row>
    <row r="256" spans="1:14" s="8" customFormat="1" ht="15" customHeight="1" x14ac:dyDescent="0.35">
      <c r="A256" s="4" t="s">
        <v>1279</v>
      </c>
      <c r="B256" s="18" t="s">
        <v>1294</v>
      </c>
      <c r="C256" s="18">
        <v>2806785</v>
      </c>
      <c r="D256" s="19">
        <v>23.4406</v>
      </c>
      <c r="E256" s="4" t="s">
        <v>1287</v>
      </c>
      <c r="F256" s="4" t="s">
        <v>448</v>
      </c>
      <c r="G256" s="35" t="s">
        <v>18</v>
      </c>
      <c r="H256" s="37" t="s">
        <v>102</v>
      </c>
      <c r="I256" s="33" t="str">
        <f>HYPERLINK(K256,J256)</f>
        <v>Big River - Technical Report (PDF, 538KB)</v>
      </c>
      <c r="J256" s="4" t="s">
        <v>1295</v>
      </c>
      <c r="K256" s="7" t="s">
        <v>1296</v>
      </c>
      <c r="L256" s="17" t="str">
        <f>HYPERLINK(N256,M256)</f>
        <v>Recommendation - Big River (PDF, 1.08MB)</v>
      </c>
      <c r="M256" s="5" t="s">
        <v>1299</v>
      </c>
      <c r="N256" s="9" t="s">
        <v>1300</v>
      </c>
    </row>
    <row r="257" spans="1:14" s="8" customFormat="1" ht="15" customHeight="1" x14ac:dyDescent="0.35">
      <c r="A257" s="4" t="s">
        <v>1279</v>
      </c>
      <c r="B257" s="18" t="s">
        <v>1301</v>
      </c>
      <c r="C257" s="18">
        <v>2806811</v>
      </c>
      <c r="D257" s="19">
        <v>11.3599</v>
      </c>
      <c r="E257" s="4" t="s">
        <v>1302</v>
      </c>
      <c r="F257" s="4" t="s">
        <v>305</v>
      </c>
      <c r="G257" s="35" t="s">
        <v>18</v>
      </c>
      <c r="H257" s="37" t="s">
        <v>102</v>
      </c>
      <c r="I257" s="33" t="str">
        <f>HYPERLINK(K257,J257)</f>
        <v xml:space="preserve">Grey River/Māwheranui and Rough River - Technical Report (PDF, 790KB) </v>
      </c>
      <c r="J257" s="4" t="s">
        <v>1303</v>
      </c>
      <c r="K257" s="7" t="s">
        <v>1304</v>
      </c>
      <c r="L257" s="17" t="str">
        <f>HYPERLINK(N257,M257)</f>
        <v>Recommendation - Grey River/Māwheranui (PDF, 1.24MB)</v>
      </c>
      <c r="M257" s="5" t="s">
        <v>1305</v>
      </c>
      <c r="N257" s="9" t="s">
        <v>1306</v>
      </c>
    </row>
    <row r="258" spans="1:14" s="8" customFormat="1" ht="15" customHeight="1" x14ac:dyDescent="0.35">
      <c r="A258" s="4" t="s">
        <v>1279</v>
      </c>
      <c r="B258" s="18" t="s">
        <v>1301</v>
      </c>
      <c r="C258" s="18">
        <v>2806812</v>
      </c>
      <c r="D258" s="19">
        <v>75.262</v>
      </c>
      <c r="E258" s="4" t="s">
        <v>1302</v>
      </c>
      <c r="F258" s="4" t="s">
        <v>305</v>
      </c>
      <c r="G258" s="35" t="s">
        <v>18</v>
      </c>
      <c r="H258" s="37" t="s">
        <v>102</v>
      </c>
      <c r="I258" s="33" t="str">
        <f>HYPERLINK(K258,J258)</f>
        <v xml:space="preserve">Grey River/Māwheranui and Rough River - Technical Report (PDF, 790KB) </v>
      </c>
      <c r="J258" s="4" t="s">
        <v>1303</v>
      </c>
      <c r="K258" s="7" t="s">
        <v>1304</v>
      </c>
      <c r="L258" s="17" t="str">
        <f>HYPERLINK(N258,M258)</f>
        <v>Recommendation - Grey River/Māwheranui (PDF, 1.24MB)</v>
      </c>
      <c r="M258" s="5" t="s">
        <v>1305</v>
      </c>
      <c r="N258" s="9" t="s">
        <v>1306</v>
      </c>
    </row>
    <row r="259" spans="1:14" s="8" customFormat="1" ht="15" customHeight="1" x14ac:dyDescent="0.35">
      <c r="A259" s="4" t="s">
        <v>1279</v>
      </c>
      <c r="B259" s="18" t="s">
        <v>1301</v>
      </c>
      <c r="C259" s="18">
        <v>2806787</v>
      </c>
      <c r="D259" s="19">
        <v>47.637599999999999</v>
      </c>
      <c r="E259" s="4" t="s">
        <v>1307</v>
      </c>
      <c r="F259" s="4" t="s">
        <v>305</v>
      </c>
      <c r="G259" s="35" t="s">
        <v>18</v>
      </c>
      <c r="H259" s="37" t="s">
        <v>102</v>
      </c>
      <c r="I259" s="33" t="str">
        <f>HYPERLINK(K259,J259)</f>
        <v xml:space="preserve">Grey River/Māwheranui and Rough River - Technical Report (PDF, 790KB) </v>
      </c>
      <c r="J259" s="4" t="s">
        <v>1303</v>
      </c>
      <c r="K259" s="7" t="s">
        <v>1304</v>
      </c>
      <c r="L259" s="17" t="str">
        <f>HYPERLINK(N259,M259)</f>
        <v>Recommendation - Grey River/Māwheranui (PDF, 1.24MB)</v>
      </c>
      <c r="M259" s="5" t="s">
        <v>1305</v>
      </c>
      <c r="N259" s="9" t="s">
        <v>1306</v>
      </c>
    </row>
    <row r="260" spans="1:14" s="8" customFormat="1" ht="15" customHeight="1" x14ac:dyDescent="0.35">
      <c r="A260" s="4" t="s">
        <v>1279</v>
      </c>
      <c r="B260" s="18" t="s">
        <v>1301</v>
      </c>
      <c r="C260" s="18">
        <v>2806788</v>
      </c>
      <c r="D260" s="19">
        <v>49.133600000000001</v>
      </c>
      <c r="E260" s="4" t="s">
        <v>1307</v>
      </c>
      <c r="F260" s="4" t="s">
        <v>305</v>
      </c>
      <c r="G260" s="35" t="s">
        <v>18</v>
      </c>
      <c r="H260" s="37" t="s">
        <v>102</v>
      </c>
      <c r="I260" s="33" t="str">
        <f>HYPERLINK(K260,J260)</f>
        <v xml:space="preserve">Grey River/Māwheranui and Rough River - Technical Report (PDF, 790KB) </v>
      </c>
      <c r="J260" s="4" t="s">
        <v>1303</v>
      </c>
      <c r="K260" s="7" t="s">
        <v>1304</v>
      </c>
      <c r="L260" s="17" t="str">
        <f>HYPERLINK(N260,M260)</f>
        <v>Recommendation - Grey River/Māwheranui (PDF, 1.24MB)</v>
      </c>
      <c r="M260" s="5" t="s">
        <v>1305</v>
      </c>
      <c r="N260" s="9" t="s">
        <v>1306</v>
      </c>
    </row>
    <row r="261" spans="1:14" s="8" customFormat="1" ht="15" customHeight="1" x14ac:dyDescent="0.35">
      <c r="A261" s="4" t="s">
        <v>1279</v>
      </c>
      <c r="B261" s="18" t="s">
        <v>1301</v>
      </c>
      <c r="C261" s="18">
        <v>2806491</v>
      </c>
      <c r="D261" s="19">
        <v>9.1119000000000003</v>
      </c>
      <c r="E261" s="4" t="s">
        <v>1308</v>
      </c>
      <c r="F261" s="4" t="s">
        <v>305</v>
      </c>
      <c r="G261" s="35" t="s">
        <v>18</v>
      </c>
      <c r="H261" s="37" t="s">
        <v>102</v>
      </c>
      <c r="I261" s="33" t="str">
        <f>HYPERLINK(K261,J261)</f>
        <v xml:space="preserve">Grey River/Māwheranui and Rough River - Technical Report (PDF, 790KB) </v>
      </c>
      <c r="J261" s="4" t="s">
        <v>1303</v>
      </c>
      <c r="K261" s="7" t="s">
        <v>1304</v>
      </c>
      <c r="L261" s="17" t="str">
        <f>HYPERLINK(N261,M261)</f>
        <v>Recommendation - Grey River/Māwheranui and Rough River (PDF, 1.24MB)</v>
      </c>
      <c r="M261" s="5" t="s">
        <v>1309</v>
      </c>
      <c r="N261" s="9" t="s">
        <v>1306</v>
      </c>
    </row>
    <row r="262" spans="1:14" s="8" customFormat="1" ht="15" customHeight="1" x14ac:dyDescent="0.35">
      <c r="A262" s="4" t="s">
        <v>1279</v>
      </c>
      <c r="B262" s="18" t="s">
        <v>1301</v>
      </c>
      <c r="C262" s="18">
        <v>2806820</v>
      </c>
      <c r="D262" s="19">
        <v>137.73140000000001</v>
      </c>
      <c r="E262" s="4" t="s">
        <v>1310</v>
      </c>
      <c r="F262" s="4" t="s">
        <v>305</v>
      </c>
      <c r="G262" s="35" t="s">
        <v>18</v>
      </c>
      <c r="H262" s="37" t="s">
        <v>102</v>
      </c>
      <c r="I262" s="33" t="str">
        <f>HYPERLINK(K262,J262)</f>
        <v xml:space="preserve">Grey River/Māwheranui and Rough River - Technical Report (PDF, 790KB) </v>
      </c>
      <c r="J262" s="4" t="s">
        <v>1303</v>
      </c>
      <c r="K262" s="7" t="s">
        <v>1304</v>
      </c>
      <c r="L262" s="17" t="str">
        <f>HYPERLINK(N262,M262)</f>
        <v>Recommendation - Rough River (PDF, 1.24MB)</v>
      </c>
      <c r="M262" s="5" t="s">
        <v>1311</v>
      </c>
      <c r="N262" s="9" t="s">
        <v>1306</v>
      </c>
    </row>
    <row r="263" spans="1:14" s="8" customFormat="1" ht="15" customHeight="1" x14ac:dyDescent="0.35">
      <c r="A263" s="4" t="s">
        <v>1279</v>
      </c>
      <c r="B263" s="18" t="s">
        <v>1312</v>
      </c>
      <c r="C263" s="18">
        <v>2806786</v>
      </c>
      <c r="D263" s="19">
        <v>99.294399999999996</v>
      </c>
      <c r="E263" s="4" t="s">
        <v>1313</v>
      </c>
      <c r="F263" s="4" t="s">
        <v>477</v>
      </c>
      <c r="G263" s="35" t="s">
        <v>17</v>
      </c>
      <c r="H263" s="37" t="s">
        <v>477</v>
      </c>
      <c r="I263" s="33" t="str">
        <f>HYPERLINK(K263,J263)</f>
        <v>Paparoa Forest - Doolan Creek - Technical Report (PDF, 600KB)</v>
      </c>
      <c r="J263" s="4" t="s">
        <v>1314</v>
      </c>
      <c r="K263" s="7" t="s">
        <v>1315</v>
      </c>
      <c r="L263" s="17" t="str">
        <f>HYPERLINK(N263,M263)</f>
        <v>Recommendation - Paparoa Forest (PDF, 1.01MB)</v>
      </c>
      <c r="M263" s="5" t="s">
        <v>1316</v>
      </c>
      <c r="N263" s="9" t="s">
        <v>1317</v>
      </c>
    </row>
    <row r="264" spans="1:14" s="8" customFormat="1" ht="15" customHeight="1" x14ac:dyDescent="0.35">
      <c r="A264" s="4" t="s">
        <v>1279</v>
      </c>
      <c r="B264" s="18" t="s">
        <v>1318</v>
      </c>
      <c r="C264" s="18">
        <v>2806492</v>
      </c>
      <c r="D264" s="19">
        <v>62.996299999999998</v>
      </c>
      <c r="E264" s="4" t="s">
        <v>1319</v>
      </c>
      <c r="F264" s="4" t="s">
        <v>33</v>
      </c>
      <c r="G264" s="35" t="s">
        <v>17</v>
      </c>
      <c r="H264" s="37" t="s">
        <v>33</v>
      </c>
      <c r="I264" s="33" t="str">
        <f>HYPERLINK(K264,J264)</f>
        <v>Waipuna Clarke River - Technical Report (PDF, 473KB)</v>
      </c>
      <c r="J264" s="4" t="s">
        <v>1320</v>
      </c>
      <c r="K264" s="7" t="s">
        <v>1321</v>
      </c>
      <c r="L264" s="17" t="str">
        <f>HYPERLINK(N264,M264)</f>
        <v>Recommendation - Waipuna Clarke River (841KB)</v>
      </c>
      <c r="M264" s="5" t="s">
        <v>1322</v>
      </c>
      <c r="N264" s="9" t="s">
        <v>1323</v>
      </c>
    </row>
    <row r="265" spans="1:14" s="8" customFormat="1" ht="15" customHeight="1" x14ac:dyDescent="0.35">
      <c r="A265" s="4" t="s">
        <v>1279</v>
      </c>
      <c r="B265" s="18" t="s">
        <v>1324</v>
      </c>
      <c r="C265" s="18">
        <v>2806798</v>
      </c>
      <c r="D265" s="19">
        <v>0.83320000000000005</v>
      </c>
      <c r="E265" s="4" t="s">
        <v>1325</v>
      </c>
      <c r="F265" s="4" t="s">
        <v>242</v>
      </c>
      <c r="G265" s="35" t="s">
        <v>17</v>
      </c>
      <c r="H265" s="37" t="s">
        <v>242</v>
      </c>
      <c r="I265" s="33" t="str">
        <f>HYPERLINK(K265,J265)</f>
        <v>Orwell Creek - Technical Report (PDF, 490KB)</v>
      </c>
      <c r="J265" s="4" t="s">
        <v>1326</v>
      </c>
      <c r="K265" s="7" t="s">
        <v>1327</v>
      </c>
      <c r="L265" s="17" t="str">
        <f>HYPERLINK(N265,M265)</f>
        <v>Recommendation - Orwell Creek (PDF, 774KB)</v>
      </c>
      <c r="M265" s="5" t="s">
        <v>1328</v>
      </c>
      <c r="N265" s="9" t="s">
        <v>1329</v>
      </c>
    </row>
    <row r="266" spans="1:14" s="8" customFormat="1" ht="15" customHeight="1" x14ac:dyDescent="0.35">
      <c r="A266" s="4" t="s">
        <v>1279</v>
      </c>
      <c r="B266" s="18" t="s">
        <v>1330</v>
      </c>
      <c r="C266" s="18">
        <v>3289810</v>
      </c>
      <c r="D266" s="19">
        <v>9.9074000000000009</v>
      </c>
      <c r="E266" s="4" t="s">
        <v>1331</v>
      </c>
      <c r="F266" s="4" t="s">
        <v>477</v>
      </c>
      <c r="G266" s="35" t="s">
        <v>17</v>
      </c>
      <c r="H266" s="37" t="s">
        <v>477</v>
      </c>
      <c r="I266" s="33" t="str">
        <f>HYPERLINK(K266,J266)</f>
        <v>Conservationa Area (located off Ahaura Kopara Road, Ahaura - Grey) - Technical Report (PDF, 558KB)</v>
      </c>
      <c r="J266" s="4" t="s">
        <v>1332</v>
      </c>
      <c r="K266" s="7" t="s">
        <v>1333</v>
      </c>
      <c r="L266" s="17" t="str">
        <f>HYPERLINK(N266,M266)</f>
        <v>Recommendation - (located off Ahaura Kopara Road, Ahaura - Grey) (PDF, 957KB)</v>
      </c>
      <c r="M266" s="5" t="s">
        <v>1334</v>
      </c>
      <c r="N266" s="9" t="s">
        <v>1335</v>
      </c>
    </row>
    <row r="267" spans="1:14" s="8" customFormat="1" ht="15" customHeight="1" x14ac:dyDescent="0.35">
      <c r="A267" s="4" t="s">
        <v>1279</v>
      </c>
      <c r="B267" s="18" t="s">
        <v>1336</v>
      </c>
      <c r="C267" s="18">
        <v>2807522</v>
      </c>
      <c r="D267" s="19">
        <v>11.4064</v>
      </c>
      <c r="E267" s="4" t="s">
        <v>1337</v>
      </c>
      <c r="F267" s="4" t="s">
        <v>35</v>
      </c>
      <c r="G267" s="35" t="s">
        <v>17</v>
      </c>
      <c r="H267" s="37" t="s">
        <v>35</v>
      </c>
      <c r="I267" s="33" t="str">
        <f>HYPERLINK(K267,J267)</f>
        <v>Otira-Kopara, Granville, Grey River/Māwheranui and Robinson River Forests - Technical Report (PDF, 702KB)</v>
      </c>
      <c r="J267" s="4" t="s">
        <v>1338</v>
      </c>
      <c r="K267" s="7" t="s">
        <v>1339</v>
      </c>
      <c r="L267" s="7" t="s">
        <v>1340</v>
      </c>
      <c r="M267" s="5" t="s">
        <v>1341</v>
      </c>
      <c r="N267" s="7" t="s">
        <v>1340</v>
      </c>
    </row>
    <row r="268" spans="1:14" s="8" customFormat="1" ht="15" customHeight="1" x14ac:dyDescent="0.35">
      <c r="A268" s="4" t="s">
        <v>1279</v>
      </c>
      <c r="B268" s="18" t="s">
        <v>1336</v>
      </c>
      <c r="C268" s="18">
        <v>2807465</v>
      </c>
      <c r="D268" s="19">
        <v>19153.696800000002</v>
      </c>
      <c r="E268" s="4" t="s">
        <v>1342</v>
      </c>
      <c r="F268" s="4" t="s">
        <v>35</v>
      </c>
      <c r="G268" s="35" t="s">
        <v>17</v>
      </c>
      <c r="H268" s="37" t="s">
        <v>35</v>
      </c>
      <c r="I268" s="33" t="str">
        <f>HYPERLINK(K268,J268)</f>
        <v>Otira-Kopara, Granville, Grey River/Māwheranui and Robinson River Forests - Technical Report (PDF, 702KB)</v>
      </c>
      <c r="J268" s="4" t="s">
        <v>1338</v>
      </c>
      <c r="K268" s="7" t="s">
        <v>1339</v>
      </c>
      <c r="L268" s="7" t="s">
        <v>1340</v>
      </c>
      <c r="M268" s="5" t="s">
        <v>1343</v>
      </c>
      <c r="N268" s="7" t="s">
        <v>1340</v>
      </c>
    </row>
    <row r="269" spans="1:14" s="8" customFormat="1" ht="15" customHeight="1" x14ac:dyDescent="0.35">
      <c r="A269" s="4" t="s">
        <v>1279</v>
      </c>
      <c r="B269" s="18" t="s">
        <v>1336</v>
      </c>
      <c r="C269" s="18">
        <v>2807468</v>
      </c>
      <c r="D269" s="19">
        <v>1033.4251999999999</v>
      </c>
      <c r="E269" s="4" t="s">
        <v>1302</v>
      </c>
      <c r="F269" s="4" t="s">
        <v>35</v>
      </c>
      <c r="G269" s="35" t="s">
        <v>17</v>
      </c>
      <c r="H269" s="37" t="s">
        <v>35</v>
      </c>
      <c r="I269" s="33" t="str">
        <f>HYPERLINK(K269,J269)</f>
        <v>Otira-Kopara, Granville, Grey River/Māwheranui and Robinson River Forests - Technical Report (PDF, 702KB)</v>
      </c>
      <c r="J269" s="4" t="s">
        <v>1338</v>
      </c>
      <c r="K269" s="7" t="s">
        <v>1339</v>
      </c>
      <c r="L269" s="7" t="s">
        <v>1340</v>
      </c>
      <c r="M269" s="5" t="s">
        <v>1344</v>
      </c>
      <c r="N269" s="7" t="s">
        <v>1340</v>
      </c>
    </row>
    <row r="270" spans="1:14" s="8" customFormat="1" ht="15" customHeight="1" x14ac:dyDescent="0.35">
      <c r="A270" s="4" t="s">
        <v>1279</v>
      </c>
      <c r="B270" s="18" t="s">
        <v>1336</v>
      </c>
      <c r="C270" s="18">
        <v>2807469</v>
      </c>
      <c r="D270" s="19">
        <v>92.595699999999994</v>
      </c>
      <c r="E270" s="4" t="s">
        <v>1302</v>
      </c>
      <c r="F270" s="4" t="s">
        <v>35</v>
      </c>
      <c r="G270" s="35" t="s">
        <v>17</v>
      </c>
      <c r="H270" s="37" t="s">
        <v>35</v>
      </c>
      <c r="I270" s="33" t="str">
        <f>HYPERLINK(K270,J270)</f>
        <v>Otira-Kopara, Granville, Grey River/Māwheranui and Robinson River Forests - Technical Report (PDF, 702KB)</v>
      </c>
      <c r="J270" s="4" t="s">
        <v>1338</v>
      </c>
      <c r="K270" s="7" t="s">
        <v>1339</v>
      </c>
      <c r="L270" s="7" t="s">
        <v>1340</v>
      </c>
      <c r="M270" s="5" t="s">
        <v>1344</v>
      </c>
      <c r="N270" s="7" t="s">
        <v>1340</v>
      </c>
    </row>
    <row r="271" spans="1:14" s="8" customFormat="1" ht="15" customHeight="1" x14ac:dyDescent="0.35">
      <c r="A271" s="4" t="s">
        <v>1279</v>
      </c>
      <c r="B271" s="18" t="s">
        <v>1336</v>
      </c>
      <c r="C271" s="18">
        <v>2807512</v>
      </c>
      <c r="D271" s="19">
        <v>78872.875700000004</v>
      </c>
      <c r="E271" s="4" t="s">
        <v>1345</v>
      </c>
      <c r="F271" s="4" t="s">
        <v>35</v>
      </c>
      <c r="G271" s="35" t="s">
        <v>17</v>
      </c>
      <c r="H271" s="37" t="s">
        <v>35</v>
      </c>
      <c r="I271" s="33" t="str">
        <f>HYPERLINK(K271,J271)</f>
        <v>Otira-Kopara, Granville, Grey River/Māwheranui and Robinson River Forests - Technical Report (PDF, 702KB)</v>
      </c>
      <c r="J271" s="4" t="s">
        <v>1338</v>
      </c>
      <c r="K271" s="7" t="s">
        <v>1339</v>
      </c>
      <c r="L271" s="7" t="s">
        <v>1340</v>
      </c>
      <c r="M271" s="5" t="s">
        <v>1346</v>
      </c>
      <c r="N271" s="7" t="s">
        <v>1340</v>
      </c>
    </row>
    <row r="272" spans="1:14" s="8" customFormat="1" ht="15" customHeight="1" x14ac:dyDescent="0.35">
      <c r="A272" s="4" t="s">
        <v>1279</v>
      </c>
      <c r="B272" s="18" t="s">
        <v>1336</v>
      </c>
      <c r="C272" s="18">
        <v>2807517</v>
      </c>
      <c r="D272" s="19">
        <v>105.8755</v>
      </c>
      <c r="E272" s="4" t="s">
        <v>1347</v>
      </c>
      <c r="F272" s="4" t="s">
        <v>35</v>
      </c>
      <c r="G272" s="35" t="s">
        <v>17</v>
      </c>
      <c r="H272" s="37" t="s">
        <v>35</v>
      </c>
      <c r="I272" s="33" t="str">
        <f>HYPERLINK(K272,J272)</f>
        <v>Otira-Kopara, Granville, Grey River/Māwheranui and Robinson River Forests - Technical Report (PDF, 702KB)</v>
      </c>
      <c r="J272" s="4" t="s">
        <v>1338</v>
      </c>
      <c r="K272" s="7" t="s">
        <v>1339</v>
      </c>
      <c r="L272" s="7" t="s">
        <v>1340</v>
      </c>
      <c r="M272" s="5" t="s">
        <v>1348</v>
      </c>
      <c r="N272" s="7" t="s">
        <v>1340</v>
      </c>
    </row>
    <row r="273" spans="1:14" s="8" customFormat="1" ht="15" customHeight="1" x14ac:dyDescent="0.35">
      <c r="A273" s="4" t="s">
        <v>1279</v>
      </c>
      <c r="B273" s="18" t="s">
        <v>1336</v>
      </c>
      <c r="C273" s="18">
        <v>2954675</v>
      </c>
      <c r="D273" s="19">
        <v>81.269599999999997</v>
      </c>
      <c r="E273" s="4" t="s">
        <v>1347</v>
      </c>
      <c r="F273" s="4" t="s">
        <v>35</v>
      </c>
      <c r="G273" s="35" t="s">
        <v>17</v>
      </c>
      <c r="H273" s="37" t="s">
        <v>35</v>
      </c>
      <c r="I273" s="33" t="str">
        <f>HYPERLINK(K273,J273)</f>
        <v>Otira-Kopara, Granville, Grey River/Māwheranui and Robinson River Forests - Technical Report (PDF, 702KB)</v>
      </c>
      <c r="J273" s="4" t="s">
        <v>1338</v>
      </c>
      <c r="K273" s="7" t="s">
        <v>1339</v>
      </c>
      <c r="L273" s="7" t="s">
        <v>1340</v>
      </c>
      <c r="M273" s="5" t="s">
        <v>1348</v>
      </c>
      <c r="N273" s="7" t="s">
        <v>1340</v>
      </c>
    </row>
    <row r="274" spans="1:14" s="8" customFormat="1" ht="15" customHeight="1" x14ac:dyDescent="0.35">
      <c r="A274" s="4" t="s">
        <v>1279</v>
      </c>
      <c r="B274" s="18" t="s">
        <v>1349</v>
      </c>
      <c r="C274" s="18">
        <v>2806789</v>
      </c>
      <c r="D274" s="19">
        <f>86.1697*0.9</f>
        <v>77.552730000000011</v>
      </c>
      <c r="E274" s="4" t="s">
        <v>1350</v>
      </c>
      <c r="F274" s="4" t="s">
        <v>305</v>
      </c>
      <c r="G274" s="35" t="s">
        <v>18</v>
      </c>
      <c r="H274" s="37" t="s">
        <v>102</v>
      </c>
      <c r="I274" s="33" t="str">
        <f>HYPERLINK(K274,J274)</f>
        <v>Moonlight Creek and Roaring Meg - Technical Report (PDF, 715KB)</v>
      </c>
      <c r="J274" s="4" t="s">
        <v>1351</v>
      </c>
      <c r="K274" s="7" t="s">
        <v>1352</v>
      </c>
      <c r="L274" s="17" t="str">
        <f>HYPERLINK(N274,M274)</f>
        <v>Recommendation - Moonlight Creek (PDF, 1.17MB)</v>
      </c>
      <c r="M274" s="5" t="s">
        <v>1353</v>
      </c>
      <c r="N274" s="9" t="s">
        <v>1354</v>
      </c>
    </row>
    <row r="275" spans="1:14" s="8" customFormat="1" ht="15" customHeight="1" x14ac:dyDescent="0.35">
      <c r="A275" s="4" t="s">
        <v>1279</v>
      </c>
      <c r="B275" s="18" t="s">
        <v>1349</v>
      </c>
      <c r="C275" s="18">
        <v>2806791</v>
      </c>
      <c r="D275" s="19">
        <v>4.6943999999999999</v>
      </c>
      <c r="E275" s="4" t="s">
        <v>1355</v>
      </c>
      <c r="F275" s="4" t="s">
        <v>305</v>
      </c>
      <c r="G275" s="35" t="s">
        <v>18</v>
      </c>
      <c r="H275" s="37" t="s">
        <v>102</v>
      </c>
      <c r="I275" s="33" t="str">
        <f>HYPERLINK(K275,J275)</f>
        <v>Moonlight Creek and Roaring Meg - Technical Report (PDF, 715KB)</v>
      </c>
      <c r="J275" s="4" t="s">
        <v>1351</v>
      </c>
      <c r="K275" s="7" t="s">
        <v>1352</v>
      </c>
      <c r="L275" s="17" t="str">
        <f>HYPERLINK(N275,M275)</f>
        <v>Recommendation - Roaring Meg Creek (PDF, 1.17MB)</v>
      </c>
      <c r="M275" s="5" t="s">
        <v>1356</v>
      </c>
      <c r="N275" s="9" t="s">
        <v>1354</v>
      </c>
    </row>
    <row r="276" spans="1:14" s="8" customFormat="1" ht="15" customHeight="1" x14ac:dyDescent="0.35">
      <c r="A276" s="4" t="s">
        <v>1279</v>
      </c>
      <c r="B276" s="18" t="s">
        <v>1349</v>
      </c>
      <c r="C276" s="18">
        <v>2806789</v>
      </c>
      <c r="D276" s="19">
        <f>86.1697*0.1</f>
        <v>8.6169700000000002</v>
      </c>
      <c r="E276" s="4" t="s">
        <v>1357</v>
      </c>
      <c r="F276" s="4" t="s">
        <v>329</v>
      </c>
      <c r="G276" s="35" t="s">
        <v>17</v>
      </c>
      <c r="H276" s="37" t="s">
        <v>329</v>
      </c>
      <c r="I276" s="33" t="str">
        <f>HYPERLINK(K276,J276)</f>
        <v>Moonlight Creek and Roaring Meg - Technical Report (PDF, 715KB)</v>
      </c>
      <c r="J276" s="4" t="s">
        <v>1351</v>
      </c>
      <c r="K276" s="7" t="s">
        <v>1352</v>
      </c>
      <c r="L276" s="17" t="str">
        <f>HYPERLINK(N276,M276)</f>
        <v>Recommendation - Moonlight Creek (PDF, 1.19MB)</v>
      </c>
      <c r="M276" s="5" t="s">
        <v>1358</v>
      </c>
      <c r="N276" s="9" t="s">
        <v>1359</v>
      </c>
    </row>
    <row r="277" spans="1:14" s="8" customFormat="1" ht="15" customHeight="1" x14ac:dyDescent="0.35">
      <c r="A277" s="4" t="s">
        <v>1279</v>
      </c>
      <c r="B277" s="18" t="s">
        <v>1360</v>
      </c>
      <c r="C277" s="18">
        <v>2807515</v>
      </c>
      <c r="D277" s="19">
        <v>699.44060000000002</v>
      </c>
      <c r="E277" s="4" t="s">
        <v>1361</v>
      </c>
      <c r="F277" s="4" t="s">
        <v>1362</v>
      </c>
      <c r="G277" s="35" t="s">
        <v>17</v>
      </c>
      <c r="H277" s="37" t="s">
        <v>1362</v>
      </c>
      <c r="I277" s="33" t="str">
        <f>HYPERLINK(K277,J277)</f>
        <v>Ahaura Riverbed - Technical Report (PDF, 814KB)</v>
      </c>
      <c r="J277" s="4" t="s">
        <v>1363</v>
      </c>
      <c r="K277" s="7" t="s">
        <v>1364</v>
      </c>
      <c r="L277" s="17" t="str">
        <f>HYPERLINK(N277,M277)</f>
        <v>Recommendation - Ahaura River (PDF, 1.25MB)</v>
      </c>
      <c r="M277" s="5" t="s">
        <v>1365</v>
      </c>
      <c r="N277" s="7" t="s">
        <v>1366</v>
      </c>
    </row>
    <row r="278" spans="1:14" s="8" customFormat="1" ht="15" customHeight="1" x14ac:dyDescent="0.35">
      <c r="A278" s="4" t="s">
        <v>1279</v>
      </c>
      <c r="B278" s="18" t="s">
        <v>1360</v>
      </c>
      <c r="C278" s="18">
        <v>2806799</v>
      </c>
      <c r="D278" s="19">
        <v>452.2296</v>
      </c>
      <c r="E278" s="4" t="s">
        <v>1367</v>
      </c>
      <c r="F278" s="4" t="s">
        <v>1362</v>
      </c>
      <c r="G278" s="35" t="s">
        <v>17</v>
      </c>
      <c r="H278" s="37" t="s">
        <v>1362</v>
      </c>
      <c r="I278" s="33" t="str">
        <f>HYPERLINK(K278,J278)</f>
        <v>Ahaura Riverbed - Technical Report (PDF, 814KB)</v>
      </c>
      <c r="J278" s="4" t="s">
        <v>1363</v>
      </c>
      <c r="K278" s="7" t="s">
        <v>1364</v>
      </c>
      <c r="L278" s="17" t="str">
        <f>HYPERLINK(N278,M278)</f>
        <v>Recommendation - Ahaura Riverbed (PDF, 1.25MB)</v>
      </c>
      <c r="M278" s="5" t="s">
        <v>1368</v>
      </c>
      <c r="N278" s="7" t="s">
        <v>1366</v>
      </c>
    </row>
    <row r="279" spans="1:14" s="8" customFormat="1" ht="15" customHeight="1" x14ac:dyDescent="0.35">
      <c r="A279" s="4" t="s">
        <v>1279</v>
      </c>
      <c r="B279" s="18" t="s">
        <v>1360</v>
      </c>
      <c r="C279" s="18">
        <v>2807514</v>
      </c>
      <c r="D279" s="19">
        <v>771.89469999999994</v>
      </c>
      <c r="E279" s="4" t="s">
        <v>1367</v>
      </c>
      <c r="F279" s="4" t="s">
        <v>1362</v>
      </c>
      <c r="G279" s="35" t="s">
        <v>17</v>
      </c>
      <c r="H279" s="37" t="s">
        <v>1362</v>
      </c>
      <c r="I279" s="33" t="str">
        <f>HYPERLINK(K279,J279)</f>
        <v>Ahaura Riverbed - Technical Report (PDF, 814KB)</v>
      </c>
      <c r="J279" s="4" t="s">
        <v>1363</v>
      </c>
      <c r="K279" s="7" t="s">
        <v>1364</v>
      </c>
      <c r="L279" s="17" t="str">
        <f>HYPERLINK(N279,M279)</f>
        <v>Recommendation - Ahaura Riverbed (PDF, 1.25MB)</v>
      </c>
      <c r="M279" s="5" t="s">
        <v>1368</v>
      </c>
      <c r="N279" s="7" t="s">
        <v>1366</v>
      </c>
    </row>
    <row r="280" spans="1:14" s="8" customFormat="1" ht="15" customHeight="1" x14ac:dyDescent="0.35">
      <c r="A280" s="4" t="s">
        <v>1279</v>
      </c>
      <c r="B280" s="18" t="s">
        <v>1360</v>
      </c>
      <c r="C280" s="18">
        <v>2806800</v>
      </c>
      <c r="D280" s="19">
        <v>0.40439999999999998</v>
      </c>
      <c r="E280" s="4" t="s">
        <v>1325</v>
      </c>
      <c r="F280" s="4" t="s">
        <v>1362</v>
      </c>
      <c r="G280" s="35" t="s">
        <v>17</v>
      </c>
      <c r="H280" s="37" t="s">
        <v>1362</v>
      </c>
      <c r="I280" s="33" t="str">
        <f>HYPERLINK(K280,J280)</f>
        <v>Ahaura Riverbed - Technical Report (PDF, 814KB)</v>
      </c>
      <c r="J280" s="4" t="s">
        <v>1363</v>
      </c>
      <c r="K280" s="7" t="s">
        <v>1364</v>
      </c>
      <c r="L280" s="17" t="str">
        <f>HYPERLINK(N280,M280)</f>
        <v>Recommendation - Orwell Creek (PDF, 1.25MB)</v>
      </c>
      <c r="M280" s="5" t="s">
        <v>1369</v>
      </c>
      <c r="N280" s="7" t="s">
        <v>1366</v>
      </c>
    </row>
    <row r="281" spans="1:14" s="8" customFormat="1" ht="15" customHeight="1" x14ac:dyDescent="0.35">
      <c r="A281" s="4" t="s">
        <v>1279</v>
      </c>
      <c r="B281" s="18" t="s">
        <v>1370</v>
      </c>
      <c r="C281" s="18">
        <v>2806493</v>
      </c>
      <c r="D281" s="19">
        <v>2417.1975000000002</v>
      </c>
      <c r="E281" s="4" t="s">
        <v>1371</v>
      </c>
      <c r="F281" s="4" t="s">
        <v>102</v>
      </c>
      <c r="G281" s="35" t="s">
        <v>17</v>
      </c>
      <c r="H281" s="37" t="s">
        <v>102</v>
      </c>
      <c r="I281" s="33" t="str">
        <f>HYPERLINK(K281,J281)</f>
        <v>Callaghans Creek - Technical Report (PDF, 749KB)</v>
      </c>
      <c r="J281" s="4" t="s">
        <v>1372</v>
      </c>
      <c r="K281" s="7" t="s">
        <v>1373</v>
      </c>
      <c r="L281" s="9" t="s">
        <v>1374</v>
      </c>
      <c r="M281" s="5" t="s">
        <v>1375</v>
      </c>
      <c r="N281" s="9" t="s">
        <v>1374</v>
      </c>
    </row>
    <row r="282" spans="1:14" s="8" customFormat="1" ht="15" customHeight="1" x14ac:dyDescent="0.35">
      <c r="A282" s="4" t="s">
        <v>1279</v>
      </c>
      <c r="B282" s="18" t="s">
        <v>1376</v>
      </c>
      <c r="C282" s="18">
        <v>2806572</v>
      </c>
      <c r="D282" s="19">
        <v>500.96640000000002</v>
      </c>
      <c r="E282" s="4" t="s">
        <v>1377</v>
      </c>
      <c r="F282" s="4" t="s">
        <v>255</v>
      </c>
      <c r="G282" s="35" t="s">
        <v>17</v>
      </c>
      <c r="H282" s="37" t="s">
        <v>255</v>
      </c>
      <c r="I282" s="33" t="str">
        <f>HYPERLINK(K282,J282)</f>
        <v>Lake Hochstetter - Technical Report (PDF, 496KB)</v>
      </c>
      <c r="J282" s="4" t="s">
        <v>1378</v>
      </c>
      <c r="K282" s="7" t="s">
        <v>1379</v>
      </c>
      <c r="L282" s="17" t="str">
        <f>HYPERLINK(N282,M282)</f>
        <v>Recommendation - Lake Hochstetter (PDF, 965KB)</v>
      </c>
      <c r="M282" s="5" t="s">
        <v>1380</v>
      </c>
      <c r="N282" s="9" t="s">
        <v>1381</v>
      </c>
    </row>
    <row r="283" spans="1:14" s="8" customFormat="1" ht="15" customHeight="1" x14ac:dyDescent="0.35">
      <c r="A283" s="4" t="s">
        <v>1279</v>
      </c>
      <c r="B283" s="18" t="s">
        <v>1382</v>
      </c>
      <c r="C283" s="18">
        <v>2806977</v>
      </c>
      <c r="D283" s="19">
        <v>4.36E-2</v>
      </c>
      <c r="E283" s="4" t="s">
        <v>1383</v>
      </c>
      <c r="F283" s="4" t="s">
        <v>477</v>
      </c>
      <c r="G283" s="35" t="s">
        <v>17</v>
      </c>
      <c r="H283" s="37" t="s">
        <v>477</v>
      </c>
      <c r="I283" s="33" t="str">
        <f>HYPERLINK(K283,J283)</f>
        <v>Deep Creek - Technical Report (PDF, 479KB)</v>
      </c>
      <c r="J283" s="4" t="s">
        <v>1384</v>
      </c>
      <c r="K283" s="7" t="s">
        <v>1385</v>
      </c>
      <c r="L283" s="17" t="str">
        <f>HYPERLINK(N283,M283)</f>
        <v>Recommendation - Deep Creek (PDF, 825KB)</v>
      </c>
      <c r="M283" s="5" t="s">
        <v>1386</v>
      </c>
      <c r="N283" s="9" t="s">
        <v>1387</v>
      </c>
    </row>
    <row r="284" spans="1:14" s="8" customFormat="1" ht="15" customHeight="1" x14ac:dyDescent="0.35">
      <c r="A284" s="4" t="s">
        <v>1279</v>
      </c>
      <c r="B284" s="18" t="s">
        <v>1388</v>
      </c>
      <c r="C284" s="18">
        <v>2807516</v>
      </c>
      <c r="D284" s="19">
        <v>20.126100000000001</v>
      </c>
      <c r="E284" s="4" t="s">
        <v>1389</v>
      </c>
      <c r="F284" s="4" t="s">
        <v>305</v>
      </c>
      <c r="G284" s="35" t="s">
        <v>18</v>
      </c>
      <c r="H284" s="37" t="s">
        <v>102</v>
      </c>
      <c r="I284" s="33" t="str">
        <f>HYPERLINK(K284,J284)</f>
        <v>Haupiri River - Technical Report (PDF, 626KB)</v>
      </c>
      <c r="J284" s="4" t="s">
        <v>1390</v>
      </c>
      <c r="K284" s="7" t="s">
        <v>1391</v>
      </c>
      <c r="L284" s="17" t="str">
        <f>HYPERLINK(N284,M284)</f>
        <v>Recommendation - Haupiri (PDF, 1.07MB)</v>
      </c>
      <c r="M284" s="5" t="s">
        <v>1392</v>
      </c>
      <c r="N284" s="9" t="s">
        <v>1393</v>
      </c>
    </row>
    <row r="285" spans="1:14" s="8" customFormat="1" ht="15" customHeight="1" x14ac:dyDescent="0.35">
      <c r="A285" s="4" t="s">
        <v>1279</v>
      </c>
      <c r="B285" s="18" t="s">
        <v>1388</v>
      </c>
      <c r="C285" s="18">
        <v>2807519</v>
      </c>
      <c r="D285" s="19">
        <v>1.8962000000000001</v>
      </c>
      <c r="E285" s="4" t="s">
        <v>1394</v>
      </c>
      <c r="F285" s="4" t="s">
        <v>305</v>
      </c>
      <c r="G285" s="35" t="s">
        <v>18</v>
      </c>
      <c r="H285" s="37" t="s">
        <v>102</v>
      </c>
      <c r="I285" s="33" t="str">
        <f>HYPERLINK(K285,J285)</f>
        <v>Haupiri River - Technical Report (PDF, 626KB)</v>
      </c>
      <c r="J285" s="4" t="s">
        <v>1390</v>
      </c>
      <c r="K285" s="7" t="s">
        <v>1391</v>
      </c>
      <c r="L285" s="17" t="str">
        <f>HYPERLINK(N285,M285)</f>
        <v>Recommendation - Haupiri River (PDF, 1.07MB)</v>
      </c>
      <c r="M285" s="5" t="s">
        <v>1395</v>
      </c>
      <c r="N285" s="9" t="s">
        <v>1393</v>
      </c>
    </row>
    <row r="286" spans="1:14" s="8" customFormat="1" ht="15" customHeight="1" x14ac:dyDescent="0.35">
      <c r="A286" s="4" t="s">
        <v>1279</v>
      </c>
      <c r="B286" s="18" t="s">
        <v>1388</v>
      </c>
      <c r="C286" s="18">
        <v>2806540</v>
      </c>
      <c r="D286" s="19">
        <v>83.417599999999993</v>
      </c>
      <c r="E286" s="4" t="s">
        <v>1396</v>
      </c>
      <c r="F286" s="4" t="s">
        <v>305</v>
      </c>
      <c r="G286" s="35" t="s">
        <v>18</v>
      </c>
      <c r="H286" s="37" t="s">
        <v>102</v>
      </c>
      <c r="I286" s="33" t="str">
        <f>HYPERLINK(K286,J286)</f>
        <v>Haupiri River - Technical Report (PDF, 626KB)</v>
      </c>
      <c r="J286" s="4" t="s">
        <v>1390</v>
      </c>
      <c r="K286" s="7" t="s">
        <v>1391</v>
      </c>
      <c r="L286" s="17" t="str">
        <f>HYPERLINK(N286,M286)</f>
        <v>Recommendation - Haupiri River (Riverbed) (PDF, 1.07MB)</v>
      </c>
      <c r="M286" s="5" t="s">
        <v>1397</v>
      </c>
      <c r="N286" s="9" t="s">
        <v>1393</v>
      </c>
    </row>
    <row r="287" spans="1:14" s="8" customFormat="1" ht="15" customHeight="1" x14ac:dyDescent="0.35">
      <c r="A287" s="4" t="s">
        <v>1279</v>
      </c>
      <c r="B287" s="18" t="s">
        <v>1388</v>
      </c>
      <c r="C287" s="18">
        <v>2806540</v>
      </c>
      <c r="D287" s="19">
        <v>0</v>
      </c>
      <c r="E287" s="4" t="s">
        <v>1398</v>
      </c>
      <c r="F287" s="30" t="s">
        <v>92</v>
      </c>
      <c r="G287" s="35" t="s">
        <v>17</v>
      </c>
      <c r="H287" s="37" t="s">
        <v>92</v>
      </c>
      <c r="I287" s="33" t="str">
        <f>HYPERLINK(K287,J287)</f>
        <v>Haupiri River - Technical Report (PDF, 626KB)</v>
      </c>
      <c r="J287" s="4" t="s">
        <v>1390</v>
      </c>
      <c r="K287" s="7" t="s">
        <v>1391</v>
      </c>
      <c r="L287" s="17" t="str">
        <f>HYPERLINK(N287,M287)</f>
        <v>Recommendation - Haupiri River (Pasture) (PDF, 1.07MB)</v>
      </c>
      <c r="M287" s="5" t="s">
        <v>1399</v>
      </c>
      <c r="N287" s="9" t="s">
        <v>1393</v>
      </c>
    </row>
    <row r="288" spans="1:14" s="8" customFormat="1" ht="15" customHeight="1" x14ac:dyDescent="0.35">
      <c r="A288" s="4" t="s">
        <v>1279</v>
      </c>
      <c r="B288" s="18" t="s">
        <v>1400</v>
      </c>
      <c r="C288" s="18">
        <v>2809068</v>
      </c>
      <c r="D288" s="19">
        <v>721.35239999999999</v>
      </c>
      <c r="E288" s="4" t="s">
        <v>1401</v>
      </c>
      <c r="F288" s="4" t="s">
        <v>33</v>
      </c>
      <c r="G288" s="35" t="s">
        <v>17</v>
      </c>
      <c r="H288" s="37" t="s">
        <v>33</v>
      </c>
      <c r="I288" s="33" t="str">
        <f>HYPERLINK(K288,J288)</f>
        <v>Eleven Mile Creek - Technical Report (PDF, 539KB)</v>
      </c>
      <c r="J288" s="4" t="s">
        <v>1402</v>
      </c>
      <c r="K288" s="7" t="s">
        <v>1403</v>
      </c>
      <c r="L288" s="17" t="str">
        <f>HYPERLINK(N288,M288)</f>
        <v>Recommendation - Eleven Mile Creek (PDF, 1.01MB)</v>
      </c>
      <c r="M288" s="5" t="s">
        <v>1404</v>
      </c>
      <c r="N288" s="9" t="s">
        <v>1405</v>
      </c>
    </row>
    <row r="289" spans="1:14" s="8" customFormat="1" ht="15" customHeight="1" x14ac:dyDescent="0.35">
      <c r="A289" s="4" t="s">
        <v>1279</v>
      </c>
      <c r="B289" s="18" t="s">
        <v>1406</v>
      </c>
      <c r="C289" s="18">
        <v>2809047</v>
      </c>
      <c r="D289" s="19">
        <v>118.19889999999999</v>
      </c>
      <c r="E289" s="4" t="s">
        <v>1407</v>
      </c>
      <c r="F289" s="4" t="s">
        <v>33</v>
      </c>
      <c r="G289" s="35" t="s">
        <v>17</v>
      </c>
      <c r="H289" s="37" t="s">
        <v>33</v>
      </c>
      <c r="I289" s="33" t="str">
        <f>HYPERLINK(K289,J289)</f>
        <v>Ten Mile Creek Waianiwaniwa - Technical Report (PDF, 627KB)</v>
      </c>
      <c r="J289" s="4" t="s">
        <v>1408</v>
      </c>
      <c r="K289" s="7" t="s">
        <v>1409</v>
      </c>
      <c r="L289" s="17" t="str">
        <f>HYPERLINK(N289,M289)</f>
        <v>Recommendation - Ten Mile Creek/Waianiwaniwa (PDF, 1.02MB)</v>
      </c>
      <c r="M289" s="5" t="s">
        <v>1410</v>
      </c>
      <c r="N289" s="9" t="s">
        <v>1411</v>
      </c>
    </row>
    <row r="290" spans="1:14" s="8" customFormat="1" ht="15" customHeight="1" x14ac:dyDescent="0.35">
      <c r="A290" s="4" t="s">
        <v>1279</v>
      </c>
      <c r="B290" s="18" t="s">
        <v>1412</v>
      </c>
      <c r="C290" s="18">
        <v>2809253</v>
      </c>
      <c r="D290" s="19">
        <v>18.687799999999999</v>
      </c>
      <c r="E290" s="4" t="s">
        <v>1413</v>
      </c>
      <c r="F290" s="4" t="s">
        <v>1414</v>
      </c>
      <c r="G290" s="35" t="s">
        <v>17</v>
      </c>
      <c r="H290" s="37" t="s">
        <v>1414</v>
      </c>
      <c r="I290" s="33" t="str">
        <f>HYPERLINK(K290,J290)</f>
        <v>Nine Mile Creek Kotorepi - Technical Report (PDF, 500KB)</v>
      </c>
      <c r="J290" s="4" t="s">
        <v>1415</v>
      </c>
      <c r="K290" s="7" t="s">
        <v>1416</v>
      </c>
      <c r="L290" s="17" t="str">
        <f>HYPERLINK(N290,M290)</f>
        <v>Recommendation - Nine Mile Creek/Kotorepi (below the road) (PDF, 320KB)</v>
      </c>
      <c r="M290" s="5" t="s">
        <v>1417</v>
      </c>
      <c r="N290" s="9" t="s">
        <v>1418</v>
      </c>
    </row>
    <row r="291" spans="1:14" s="8" customFormat="1" ht="15" customHeight="1" x14ac:dyDescent="0.35">
      <c r="A291" s="4" t="s">
        <v>1279</v>
      </c>
      <c r="B291" s="18" t="s">
        <v>1419</v>
      </c>
      <c r="C291" s="18">
        <v>2809048</v>
      </c>
      <c r="D291" s="19">
        <v>154.02770000000001</v>
      </c>
      <c r="E291" s="4" t="s">
        <v>1420</v>
      </c>
      <c r="F291" s="4" t="s">
        <v>33</v>
      </c>
      <c r="G291" s="35" t="s">
        <v>17</v>
      </c>
      <c r="H291" s="37" t="s">
        <v>33</v>
      </c>
      <c r="I291" s="33" t="str">
        <f>HYPERLINK(K291,J291)</f>
        <v>Nine Mile Creek Kotorepi (above the road) - Technical Report (PDF, 603KB)</v>
      </c>
      <c r="J291" s="4" t="s">
        <v>1421</v>
      </c>
      <c r="K291" s="7" t="s">
        <v>1422</v>
      </c>
      <c r="L291" s="17" t="str">
        <f>HYPERLINK(N291,M291)</f>
        <v>Recommendation - Nine Mile Creek/Kotorepi (above the road) (PDF, 1.02KB)</v>
      </c>
      <c r="M291" s="5" t="s">
        <v>1423</v>
      </c>
      <c r="N291" s="9" t="s">
        <v>1424</v>
      </c>
    </row>
    <row r="292" spans="1:14" s="8" customFormat="1" ht="15" customHeight="1" x14ac:dyDescent="0.35">
      <c r="A292" s="4" t="s">
        <v>1279</v>
      </c>
      <c r="B292" s="18" t="s">
        <v>1425</v>
      </c>
      <c r="C292" s="18">
        <v>2809069</v>
      </c>
      <c r="D292" s="19">
        <v>8.5949000000000009</v>
      </c>
      <c r="E292" s="4" t="s">
        <v>1426</v>
      </c>
      <c r="F292" s="4" t="s">
        <v>33</v>
      </c>
      <c r="G292" s="35" t="s">
        <v>17</v>
      </c>
      <c r="H292" s="37" t="s">
        <v>33</v>
      </c>
      <c r="I292" s="33" t="str">
        <f>HYPERLINK(K292,J292)</f>
        <v>Rocky Creek - Technical Report (PDF, 556KB)</v>
      </c>
      <c r="J292" s="4" t="s">
        <v>1427</v>
      </c>
      <c r="K292" s="7" t="s">
        <v>1428</v>
      </c>
      <c r="L292" s="17" t="str">
        <f>HYPERLINK(N292,M292)</f>
        <v>Recommendation - Rocky Creek (PDF, 890KB)</v>
      </c>
      <c r="M292" s="5" t="s">
        <v>1429</v>
      </c>
      <c r="N292" s="9" t="s">
        <v>1430</v>
      </c>
    </row>
    <row r="293" spans="1:14" s="8" customFormat="1" ht="15" customHeight="1" x14ac:dyDescent="0.35">
      <c r="A293" s="4" t="s">
        <v>1279</v>
      </c>
      <c r="B293" s="18" t="s">
        <v>1431</v>
      </c>
      <c r="C293" s="18">
        <v>2809049</v>
      </c>
      <c r="D293" s="19">
        <v>19.4129</v>
      </c>
      <c r="E293" s="4" t="s">
        <v>1432</v>
      </c>
      <c r="F293" s="4" t="s">
        <v>255</v>
      </c>
      <c r="G293" s="35" t="s">
        <v>17</v>
      </c>
      <c r="H293" s="37" t="s">
        <v>255</v>
      </c>
      <c r="I293" s="33" t="str">
        <f>HYPERLINK(K293,J293)</f>
        <v>Rapahoe and Seven Mile Creek Waimatuku - Technical Report (PDF, 607KB)</v>
      </c>
      <c r="J293" s="4" t="s">
        <v>1433</v>
      </c>
      <c r="K293" s="7" t="s">
        <v>1434</v>
      </c>
      <c r="L293" s="17" t="str">
        <f>HYPERLINK(N293,M293)</f>
        <v>Recommendation - Rapahoe (PDF, 1.024KB)</v>
      </c>
      <c r="M293" s="5" t="s">
        <v>1435</v>
      </c>
      <c r="N293" s="9" t="s">
        <v>1436</v>
      </c>
    </row>
    <row r="294" spans="1:14" s="8" customFormat="1" ht="15" customHeight="1" x14ac:dyDescent="0.35">
      <c r="A294" s="4" t="s">
        <v>1279</v>
      </c>
      <c r="B294" s="18" t="s">
        <v>1431</v>
      </c>
      <c r="C294" s="18">
        <v>2809050</v>
      </c>
      <c r="D294" s="19">
        <v>49.331000000000003</v>
      </c>
      <c r="E294" s="4" t="s">
        <v>1437</v>
      </c>
      <c r="F294" s="4" t="s">
        <v>255</v>
      </c>
      <c r="G294" s="35" t="s">
        <v>17</v>
      </c>
      <c r="H294" s="37" t="s">
        <v>255</v>
      </c>
      <c r="I294" s="33" t="str">
        <f>HYPERLINK(K294,J294)</f>
        <v>Rapahoe and Seven Mile Creek Waimatuku - Technical Report (PDF, 607KB)</v>
      </c>
      <c r="J294" s="4" t="s">
        <v>1433</v>
      </c>
      <c r="K294" s="7" t="s">
        <v>1434</v>
      </c>
      <c r="L294" s="17" t="str">
        <f>HYPERLINK(N294,M294)</f>
        <v>Recommendation - Seven Mile Creek/Waimatuku (PDF, 1.024KB)</v>
      </c>
      <c r="M294" s="5" t="s">
        <v>1438</v>
      </c>
      <c r="N294" s="9" t="s">
        <v>1436</v>
      </c>
    </row>
    <row r="295" spans="1:14" s="8" customFormat="1" ht="15" customHeight="1" x14ac:dyDescent="0.35">
      <c r="A295" s="4" t="s">
        <v>1279</v>
      </c>
      <c r="B295" s="18" t="s">
        <v>1439</v>
      </c>
      <c r="C295" s="18">
        <v>2809051</v>
      </c>
      <c r="D295" s="19">
        <v>87.197599999999994</v>
      </c>
      <c r="E295" s="4" t="s">
        <v>1440</v>
      </c>
      <c r="F295" s="4" t="s">
        <v>33</v>
      </c>
      <c r="G295" s="35" t="s">
        <v>17</v>
      </c>
      <c r="H295" s="37" t="s">
        <v>33</v>
      </c>
      <c r="I295" s="33" t="str">
        <f>HYPERLINK(K295,J295)</f>
        <v>Runanga - Technical Report (PDF, 579KB)</v>
      </c>
      <c r="J295" s="4" t="s">
        <v>1441</v>
      </c>
      <c r="K295" s="7" t="s">
        <v>1442</v>
      </c>
      <c r="L295" s="17" t="str">
        <f>HYPERLINK(N295,M295)</f>
        <v>Recommendation - Runanga (PDF, 956KB)</v>
      </c>
      <c r="M295" s="5" t="s">
        <v>1443</v>
      </c>
      <c r="N295" s="9" t="s">
        <v>1444</v>
      </c>
    </row>
    <row r="296" spans="1:14" s="8" customFormat="1" ht="15" customHeight="1" x14ac:dyDescent="0.35">
      <c r="A296" s="4" t="s">
        <v>1279</v>
      </c>
      <c r="B296" s="18" t="s">
        <v>1445</v>
      </c>
      <c r="C296" s="18">
        <v>2806790</v>
      </c>
      <c r="D296" s="19">
        <v>278.8073</v>
      </c>
      <c r="E296" s="4" t="s">
        <v>1446</v>
      </c>
      <c r="F296" s="4" t="s">
        <v>33</v>
      </c>
      <c r="G296" s="35" t="s">
        <v>17</v>
      </c>
      <c r="H296" s="37" t="s">
        <v>33</v>
      </c>
      <c r="I296" s="33" t="str">
        <f>HYPERLINK(K296,J296)</f>
        <v>Roa - Blackball Creek - Technical Report (PDF, 636KB)</v>
      </c>
      <c r="J296" s="4" t="s">
        <v>1447</v>
      </c>
      <c r="K296" s="7" t="s">
        <v>1448</v>
      </c>
      <c r="L296" s="17" t="str">
        <f>HYPERLINK(N296,M296)</f>
        <v>Recommendation - Roa - Blackball Creek (PDF, 1.05MB)</v>
      </c>
      <c r="M296" s="5" t="s">
        <v>1449</v>
      </c>
      <c r="N296" s="9" t="s">
        <v>1450</v>
      </c>
    </row>
    <row r="297" spans="1:14" s="8" customFormat="1" ht="15" customHeight="1" x14ac:dyDescent="0.35">
      <c r="A297" s="4" t="s">
        <v>1279</v>
      </c>
      <c r="B297" s="18" t="s">
        <v>1451</v>
      </c>
      <c r="C297" s="18">
        <v>2806794</v>
      </c>
      <c r="D297" s="19">
        <v>3.1762000000000001</v>
      </c>
      <c r="E297" s="4" t="s">
        <v>1452</v>
      </c>
      <c r="F297" s="4" t="s">
        <v>1453</v>
      </c>
      <c r="G297" s="35" t="s">
        <v>18</v>
      </c>
      <c r="H297" s="37" t="s">
        <v>102</v>
      </c>
      <c r="I297" s="33" t="str">
        <f>HYPERLINK(K297,J297)</f>
        <v>Paparoa Street - Roa - Technical Report (PDF, 614KB)</v>
      </c>
      <c r="J297" s="4" t="s">
        <v>1454</v>
      </c>
      <c r="K297" s="7" t="s">
        <v>1455</v>
      </c>
      <c r="L297" s="17" t="str">
        <f>HYPERLINK(N297,M297)</f>
        <v>Recommendation - Paparoa Street - Roa (PDF, 963KB)</v>
      </c>
      <c r="M297" s="5" t="s">
        <v>1456</v>
      </c>
      <c r="N297" s="9" t="s">
        <v>1457</v>
      </c>
    </row>
    <row r="298" spans="1:14" s="8" customFormat="1" ht="15" customHeight="1" x14ac:dyDescent="0.35">
      <c r="A298" s="4" t="s">
        <v>1279</v>
      </c>
      <c r="B298" s="18" t="s">
        <v>1458</v>
      </c>
      <c r="C298" s="18">
        <v>2806797</v>
      </c>
      <c r="D298" s="19">
        <v>8.7202999999999999</v>
      </c>
      <c r="E298" s="4" t="s">
        <v>1302</v>
      </c>
      <c r="F298" s="4" t="s">
        <v>305</v>
      </c>
      <c r="G298" s="35" t="s">
        <v>18</v>
      </c>
      <c r="H298" s="37" t="s">
        <v>102</v>
      </c>
      <c r="I298" s="33" t="str">
        <f>HYPERLINK(K298,J298)</f>
        <v>Grey River Māwheranui - Technical Report (PDF, 792KB)</v>
      </c>
      <c r="J298" s="4" t="s">
        <v>1459</v>
      </c>
      <c r="K298" s="7" t="s">
        <v>1460</v>
      </c>
      <c r="L298" s="17" t="str">
        <f>HYPERLINK(N298,M298)</f>
        <v>Recommendation - Grey River/Māwheranui Riverbed (PDF, 1.31MB)</v>
      </c>
      <c r="M298" s="5" t="s">
        <v>1461</v>
      </c>
      <c r="N298" s="9" t="s">
        <v>1462</v>
      </c>
    </row>
    <row r="299" spans="1:14" s="8" customFormat="1" ht="15" customHeight="1" x14ac:dyDescent="0.35">
      <c r="A299" s="4" t="s">
        <v>1279</v>
      </c>
      <c r="B299" s="18" t="s">
        <v>1458</v>
      </c>
      <c r="C299" s="18">
        <v>2806796</v>
      </c>
      <c r="D299" s="19">
        <v>44.361699999999999</v>
      </c>
      <c r="E299" s="4" t="s">
        <v>1463</v>
      </c>
      <c r="F299" s="4" t="s">
        <v>305</v>
      </c>
      <c r="G299" s="35" t="s">
        <v>18</v>
      </c>
      <c r="H299" s="37" t="s">
        <v>102</v>
      </c>
      <c r="I299" s="33" t="str">
        <f>HYPERLINK(K299,J299)</f>
        <v>Grey River Māwheranui - Technical Report (PDF, 792KB)</v>
      </c>
      <c r="J299" s="4" t="s">
        <v>1459</v>
      </c>
      <c r="K299" s="7" t="s">
        <v>1460</v>
      </c>
      <c r="L299" s="17" t="str">
        <f>HYPERLINK(N299,M299)</f>
        <v>Recommendation - Grey River/Māwheranui Riverbed (PDF, 1.31MB)</v>
      </c>
      <c r="M299" s="5" t="s">
        <v>1461</v>
      </c>
      <c r="N299" s="9" t="s">
        <v>1462</v>
      </c>
    </row>
    <row r="300" spans="1:14" s="8" customFormat="1" ht="15" customHeight="1" x14ac:dyDescent="0.35">
      <c r="A300" s="4" t="s">
        <v>1279</v>
      </c>
      <c r="B300" s="18" t="s">
        <v>1458</v>
      </c>
      <c r="C300" s="18">
        <v>2806841</v>
      </c>
      <c r="D300" s="19">
        <v>29.682200000000002</v>
      </c>
      <c r="E300" s="4" t="s">
        <v>1464</v>
      </c>
      <c r="F300" s="4" t="s">
        <v>305</v>
      </c>
      <c r="G300" s="35" t="s">
        <v>18</v>
      </c>
      <c r="H300" s="37" t="s">
        <v>102</v>
      </c>
      <c r="I300" s="33" t="str">
        <f>HYPERLINK(K300,J300)</f>
        <v>Grey River Māwheranui - Technical Report (PDF, 792KB)</v>
      </c>
      <c r="J300" s="4" t="s">
        <v>1459</v>
      </c>
      <c r="K300" s="7" t="s">
        <v>1460</v>
      </c>
      <c r="L300" s="17" t="str">
        <f>HYPERLINK(N300,M300)</f>
        <v>Recommendation - Grey River/Māwheranui Riverbed (PDF, 1.31MB)</v>
      </c>
      <c r="M300" s="5" t="s">
        <v>1461</v>
      </c>
      <c r="N300" s="9" t="s">
        <v>1462</v>
      </c>
    </row>
    <row r="301" spans="1:14" s="8" customFormat="1" ht="15" customHeight="1" x14ac:dyDescent="0.35">
      <c r="A301" s="4" t="s">
        <v>1279</v>
      </c>
      <c r="B301" s="18" t="s">
        <v>1458</v>
      </c>
      <c r="C301" s="18">
        <v>2806839</v>
      </c>
      <c r="D301" s="19">
        <v>404.83330000000001</v>
      </c>
      <c r="E301" s="4" t="s">
        <v>1465</v>
      </c>
      <c r="F301" s="4" t="s">
        <v>305</v>
      </c>
      <c r="G301" s="35" t="s">
        <v>18</v>
      </c>
      <c r="H301" s="37" t="s">
        <v>102</v>
      </c>
      <c r="I301" s="33" t="str">
        <f>HYPERLINK(K301,J301)</f>
        <v>Grey River Māwheranui - Technical Report (PDF, 792KB)</v>
      </c>
      <c r="J301" s="4" t="s">
        <v>1459</v>
      </c>
      <c r="K301" s="7" t="s">
        <v>1460</v>
      </c>
      <c r="L301" s="17" t="str">
        <f>HYPERLINK(N301,M301)</f>
        <v>Recommendation - Grey River/Māwheranui Riverbed (PDF, 1.31MB)</v>
      </c>
      <c r="M301" s="5" t="s">
        <v>1461</v>
      </c>
      <c r="N301" s="9" t="s">
        <v>1462</v>
      </c>
    </row>
    <row r="302" spans="1:14" s="8" customFormat="1" ht="15" customHeight="1" x14ac:dyDescent="0.35">
      <c r="A302" s="4" t="s">
        <v>1279</v>
      </c>
      <c r="B302" s="18" t="s">
        <v>1458</v>
      </c>
      <c r="C302" s="18">
        <v>2806842</v>
      </c>
      <c r="D302" s="19">
        <v>74.454400000000007</v>
      </c>
      <c r="E302" s="4" t="s">
        <v>1465</v>
      </c>
      <c r="F302" s="4" t="s">
        <v>305</v>
      </c>
      <c r="G302" s="35" t="s">
        <v>18</v>
      </c>
      <c r="H302" s="37" t="s">
        <v>102</v>
      </c>
      <c r="I302" s="33" t="str">
        <f>HYPERLINK(K302,J302)</f>
        <v>Grey River Māwheranui - Technical Report (PDF, 792KB)</v>
      </c>
      <c r="J302" s="4" t="s">
        <v>1459</v>
      </c>
      <c r="K302" s="7" t="s">
        <v>1460</v>
      </c>
      <c r="L302" s="17" t="str">
        <f>HYPERLINK(N302,M302)</f>
        <v>Recommendation - Grey River/Māwheranui Riverbed (PDF, 1.31MB)</v>
      </c>
      <c r="M302" s="5" t="s">
        <v>1461</v>
      </c>
      <c r="N302" s="9" t="s">
        <v>1462</v>
      </c>
    </row>
    <row r="303" spans="1:14" s="8" customFormat="1" ht="15" customHeight="1" x14ac:dyDescent="0.35">
      <c r="A303" s="4" t="s">
        <v>1279</v>
      </c>
      <c r="B303" s="18" t="s">
        <v>1458</v>
      </c>
      <c r="C303" s="18">
        <v>2806796</v>
      </c>
      <c r="D303" s="19">
        <v>0</v>
      </c>
      <c r="E303" s="4" t="s">
        <v>1466</v>
      </c>
      <c r="F303" s="30" t="s">
        <v>92</v>
      </c>
      <c r="G303" s="35" t="s">
        <v>17</v>
      </c>
      <c r="H303" s="37" t="s">
        <v>92</v>
      </c>
      <c r="I303" s="33" t="str">
        <f>HYPERLINK(K303,J303)</f>
        <v>Grey River Māwheranui - Technical Report (PDF, 792KB)</v>
      </c>
      <c r="J303" s="4" t="s">
        <v>1459</v>
      </c>
      <c r="K303" s="7" t="s">
        <v>1460</v>
      </c>
      <c r="L303" s="17" t="str">
        <f>HYPERLINK(N303,M303)</f>
        <v>Recommendation - Grey River/Māwheranui (PDF, 1.31MB)</v>
      </c>
      <c r="M303" s="5" t="s">
        <v>1467</v>
      </c>
      <c r="N303" s="9" t="s">
        <v>1462</v>
      </c>
    </row>
    <row r="304" spans="1:14" s="8" customFormat="1" ht="15" customHeight="1" x14ac:dyDescent="0.35">
      <c r="A304" s="4" t="s">
        <v>1279</v>
      </c>
      <c r="B304" s="18" t="s">
        <v>1458</v>
      </c>
      <c r="C304" s="18">
        <v>2806839</v>
      </c>
      <c r="D304" s="19">
        <v>0</v>
      </c>
      <c r="E304" s="4" t="s">
        <v>1468</v>
      </c>
      <c r="F304" s="30" t="s">
        <v>92</v>
      </c>
      <c r="G304" s="35" t="s">
        <v>17</v>
      </c>
      <c r="H304" s="37" t="s">
        <v>92</v>
      </c>
      <c r="I304" s="33" t="str">
        <f>HYPERLINK(K304,J304)</f>
        <v>Grey River Māwheranui - Technical Report (PDF, 792KB)</v>
      </c>
      <c r="J304" s="4" t="s">
        <v>1459</v>
      </c>
      <c r="K304" s="7" t="s">
        <v>1460</v>
      </c>
      <c r="L304" s="17" t="str">
        <f>HYPERLINK(N304,M304)</f>
        <v>Recommendation - Grey River/Māwheranui (PDF, 1.31MB)</v>
      </c>
      <c r="M304" s="5" t="s">
        <v>1467</v>
      </c>
      <c r="N304" s="9" t="s">
        <v>1462</v>
      </c>
    </row>
    <row r="305" spans="1:14" s="8" customFormat="1" ht="15" customHeight="1" x14ac:dyDescent="0.35">
      <c r="A305" s="4" t="s">
        <v>1279</v>
      </c>
      <c r="B305" s="18" t="s">
        <v>1458</v>
      </c>
      <c r="C305" s="18">
        <v>2806842</v>
      </c>
      <c r="D305" s="19">
        <v>0</v>
      </c>
      <c r="E305" s="4" t="s">
        <v>1468</v>
      </c>
      <c r="F305" s="30" t="s">
        <v>92</v>
      </c>
      <c r="G305" s="35" t="s">
        <v>17</v>
      </c>
      <c r="H305" s="37" t="s">
        <v>92</v>
      </c>
      <c r="I305" s="33" t="str">
        <f>HYPERLINK(K305,J305)</f>
        <v>Grey River Māwheranui - Technical Report (PDF, 792KB)</v>
      </c>
      <c r="J305" s="4" t="s">
        <v>1459</v>
      </c>
      <c r="K305" s="7" t="s">
        <v>1460</v>
      </c>
      <c r="L305" s="17" t="str">
        <f>HYPERLINK(N305,M305)</f>
        <v>Recommendation - Grey River/Māwheranui (PDF, 1.31MB)</v>
      </c>
      <c r="M305" s="5" t="s">
        <v>1467</v>
      </c>
      <c r="N305" s="9" t="s">
        <v>1462</v>
      </c>
    </row>
    <row r="306" spans="1:14" s="8" customFormat="1" ht="15" customHeight="1" x14ac:dyDescent="0.35">
      <c r="A306" s="4" t="s">
        <v>1279</v>
      </c>
      <c r="B306" s="18" t="s">
        <v>1469</v>
      </c>
      <c r="C306" s="18">
        <v>2806792</v>
      </c>
      <c r="D306" s="19">
        <f>73.5329*0.5</f>
        <v>36.766449999999999</v>
      </c>
      <c r="E306" s="4" t="s">
        <v>1470</v>
      </c>
      <c r="F306" s="4" t="s">
        <v>305</v>
      </c>
      <c r="G306" s="35" t="s">
        <v>18</v>
      </c>
      <c r="H306" s="37" t="s">
        <v>102</v>
      </c>
      <c r="I306" s="33" t="str">
        <f>HYPERLINK(K306,J306)</f>
        <v>Blackball Creek and Terraces, Blackball and Atarau - Technical Report (PDF, 696KB)</v>
      </c>
      <c r="J306" s="4" t="s">
        <v>1471</v>
      </c>
      <c r="K306" s="7" t="s">
        <v>1472</v>
      </c>
      <c r="L306" s="17" t="str">
        <f>HYPERLINK(N306,M306)</f>
        <v>Recommendation - Blackball (Lower) (PDF, 1.01MB)</v>
      </c>
      <c r="M306" s="5" t="s">
        <v>1473</v>
      </c>
      <c r="N306" s="9" t="s">
        <v>1474</v>
      </c>
    </row>
    <row r="307" spans="1:14" s="8" customFormat="1" ht="15" customHeight="1" x14ac:dyDescent="0.35">
      <c r="A307" s="4" t="s">
        <v>1279</v>
      </c>
      <c r="B307" s="18" t="s">
        <v>1469</v>
      </c>
      <c r="C307" s="18">
        <v>2806840</v>
      </c>
      <c r="D307" s="19">
        <v>193.4554</v>
      </c>
      <c r="E307" s="4" t="s">
        <v>1475</v>
      </c>
      <c r="F307" s="4" t="s">
        <v>477</v>
      </c>
      <c r="G307" s="35" t="s">
        <v>17</v>
      </c>
      <c r="H307" s="37" t="s">
        <v>477</v>
      </c>
      <c r="I307" s="33" t="str">
        <f>HYPERLINK(K307,J307)</f>
        <v>Blackball Creek and Terraces, Blackball and Atarau - Technical Report (PDF, 696KB)</v>
      </c>
      <c r="J307" s="4" t="s">
        <v>1471</v>
      </c>
      <c r="K307" s="7" t="s">
        <v>1472</v>
      </c>
      <c r="L307" s="17" t="str">
        <f>HYPERLINK(N307,M307)</f>
        <v>Recommendation - Blackball Creek and Terraces (Upper) (PDF, 1.09MB)</v>
      </c>
      <c r="M307" s="5" t="s">
        <v>1476</v>
      </c>
      <c r="N307" s="9" t="s">
        <v>1477</v>
      </c>
    </row>
    <row r="308" spans="1:14" s="8" customFormat="1" ht="15" customHeight="1" x14ac:dyDescent="0.35">
      <c r="A308" s="4" t="s">
        <v>1279</v>
      </c>
      <c r="B308" s="18" t="s">
        <v>1469</v>
      </c>
      <c r="C308" s="18">
        <v>2806792</v>
      </c>
      <c r="D308" s="19">
        <f>73.5329*0.5</f>
        <v>36.766449999999999</v>
      </c>
      <c r="E308" s="4" t="s">
        <v>1483</v>
      </c>
      <c r="F308" s="4" t="s">
        <v>477</v>
      </c>
      <c r="G308" s="35" t="s">
        <v>17</v>
      </c>
      <c r="H308" s="37" t="s">
        <v>477</v>
      </c>
      <c r="I308" s="33" t="str">
        <f>HYPERLINK(K308,J308)</f>
        <v>Blackball Creek and Terraces, Blackball and Atarau - Technical Report (PDF, 696KB)</v>
      </c>
      <c r="J308" s="4" t="s">
        <v>1471</v>
      </c>
      <c r="K308" s="7" t="s">
        <v>1472</v>
      </c>
      <c r="L308" s="17" t="str">
        <f>HYPERLINK(N308,M308)</f>
        <v>Recommendation - Blackball Creek and Terraces (Lower) (PDF, 1.05MB)</v>
      </c>
      <c r="M308" s="5" t="s">
        <v>1484</v>
      </c>
      <c r="N308" s="9" t="s">
        <v>1485</v>
      </c>
    </row>
    <row r="309" spans="1:14" s="8" customFormat="1" ht="15" customHeight="1" x14ac:dyDescent="0.35">
      <c r="A309" s="4" t="s">
        <v>1279</v>
      </c>
      <c r="B309" s="18" t="s">
        <v>1469</v>
      </c>
      <c r="C309" s="18">
        <v>2806793</v>
      </c>
      <c r="D309" s="19">
        <f>45.5121*0.5</f>
        <v>22.756049999999998</v>
      </c>
      <c r="E309" s="4" t="s">
        <v>1480</v>
      </c>
      <c r="F309" s="4" t="s">
        <v>329</v>
      </c>
      <c r="G309" s="35" t="s">
        <v>17</v>
      </c>
      <c r="H309" s="37" t="s">
        <v>329</v>
      </c>
      <c r="I309" s="33" t="str">
        <f>HYPERLINK(K309,J309)</f>
        <v>Blackball Creek and Terraces, Blackball and Atarau - Technical Report (PDF, 696KB)</v>
      </c>
      <c r="J309" s="4" t="s">
        <v>1471</v>
      </c>
      <c r="K309" s="7" t="s">
        <v>1472</v>
      </c>
      <c r="L309" s="17" t="str">
        <f>HYPERLINK(N309,M309)</f>
        <v>Recommendation - Blackball (Upper) (PDF, 1.03MB)</v>
      </c>
      <c r="M309" s="5" t="s">
        <v>1481</v>
      </c>
      <c r="N309" s="9" t="s">
        <v>1482</v>
      </c>
    </row>
    <row r="310" spans="1:14" s="8" customFormat="1" ht="15" customHeight="1" x14ac:dyDescent="0.35">
      <c r="A310" s="4" t="s">
        <v>1279</v>
      </c>
      <c r="B310" s="18" t="s">
        <v>1469</v>
      </c>
      <c r="C310" s="18">
        <v>2806793</v>
      </c>
      <c r="D310" s="19">
        <f>45.5121*0.5</f>
        <v>22.756049999999998</v>
      </c>
      <c r="E310" s="4" t="s">
        <v>1478</v>
      </c>
      <c r="F310" s="4" t="s">
        <v>33</v>
      </c>
      <c r="G310" s="35" t="s">
        <v>17</v>
      </c>
      <c r="H310" s="37" t="s">
        <v>33</v>
      </c>
      <c r="I310" s="33" t="str">
        <f>HYPERLINK(K310,J310)</f>
        <v>Blackball Creek and Terraces, Blackball and Atarau - Technical Report (PDF, 696KB)</v>
      </c>
      <c r="J310" s="4" t="s">
        <v>1471</v>
      </c>
      <c r="K310" s="7" t="s">
        <v>1472</v>
      </c>
      <c r="L310" s="17" t="str">
        <f>HYPERLINK(N310,M310)</f>
        <v>Recommendation - Atarau (PDF, 1.09MB)</v>
      </c>
      <c r="M310" s="5" t="s">
        <v>1479</v>
      </c>
      <c r="N310" s="9" t="s">
        <v>1477</v>
      </c>
    </row>
    <row r="311" spans="1:14" s="8" customFormat="1" ht="15" customHeight="1" x14ac:dyDescent="0.35">
      <c r="A311" s="4" t="s">
        <v>1279</v>
      </c>
      <c r="B311" s="18" t="s">
        <v>1486</v>
      </c>
      <c r="C311" s="18">
        <v>2806809</v>
      </c>
      <c r="D311" s="19">
        <v>897.97260000000006</v>
      </c>
      <c r="E311" s="4" t="s">
        <v>1505</v>
      </c>
      <c r="F311" s="4" t="s">
        <v>33</v>
      </c>
      <c r="G311" s="35" t="s">
        <v>18</v>
      </c>
      <c r="H311" s="37" t="s">
        <v>102</v>
      </c>
      <c r="I311" s="33" t="str">
        <f>HYPERLINK(K311,J311)</f>
        <v>Sewell Peak and Bruner Forest, Taylorville and Batty Creek - Technical Report (PDF, 829KB)</v>
      </c>
      <c r="J311" s="4" t="s">
        <v>1488</v>
      </c>
      <c r="K311" s="7" t="s">
        <v>1489</v>
      </c>
      <c r="L311" s="17" t="str">
        <f>HYPERLINK(N311,M311)</f>
        <v>Recommendation - Mcleans Creek (PDF, 1.35MB)</v>
      </c>
      <c r="M311" s="5" t="s">
        <v>1506</v>
      </c>
      <c r="N311" s="7" t="s">
        <v>1491</v>
      </c>
    </row>
    <row r="312" spans="1:14" s="8" customFormat="1" ht="15" customHeight="1" x14ac:dyDescent="0.35">
      <c r="A312" s="4" t="s">
        <v>1279</v>
      </c>
      <c r="B312" s="18" t="s">
        <v>1486</v>
      </c>
      <c r="C312" s="18">
        <v>2806571</v>
      </c>
      <c r="D312" s="19">
        <f>564.4175*0.1</f>
        <v>56.441750000000006</v>
      </c>
      <c r="E312" s="4" t="s">
        <v>1497</v>
      </c>
      <c r="F312" s="4" t="s">
        <v>329</v>
      </c>
      <c r="G312" s="35" t="s">
        <v>17</v>
      </c>
      <c r="H312" s="37" t="s">
        <v>329</v>
      </c>
      <c r="I312" s="33" t="str">
        <f>HYPERLINK(K312,J312)</f>
        <v>Sewell Peak and Bruner Forest, Taylorville and Batty Creek - Technical Report (PDF, 829KB)</v>
      </c>
      <c r="J312" s="4" t="s">
        <v>1488</v>
      </c>
      <c r="K312" s="7" t="s">
        <v>1489</v>
      </c>
      <c r="L312" s="17" t="str">
        <f>HYPERLINK(N312,M312)</f>
        <v>Recommendation - Sewell Peak (PDF, 1.35MB)</v>
      </c>
      <c r="M312" s="5" t="s">
        <v>1498</v>
      </c>
      <c r="N312" s="9" t="s">
        <v>1491</v>
      </c>
    </row>
    <row r="313" spans="1:14" s="8" customFormat="1" ht="15" customHeight="1" x14ac:dyDescent="0.35">
      <c r="A313" s="4" t="s">
        <v>1279</v>
      </c>
      <c r="B313" s="18" t="s">
        <v>1486</v>
      </c>
      <c r="C313" s="18">
        <v>2806498</v>
      </c>
      <c r="D313" s="19">
        <f>422.0541*0.1</f>
        <v>42.205410000000001</v>
      </c>
      <c r="E313" s="4" t="s">
        <v>1501</v>
      </c>
      <c r="F313" s="4" t="s">
        <v>329</v>
      </c>
      <c r="G313" s="35" t="s">
        <v>17</v>
      </c>
      <c r="H313" s="37" t="s">
        <v>329</v>
      </c>
      <c r="I313" s="33" t="str">
        <f>HYPERLINK(K313,J313)</f>
        <v>Sewell Peak and Bruner Forest, Taylorville and Batty Creek - Technical Report (PDF, 829KB)</v>
      </c>
      <c r="J313" s="4" t="s">
        <v>1488</v>
      </c>
      <c r="K313" s="7" t="s">
        <v>1489</v>
      </c>
      <c r="L313" s="17" t="str">
        <f>HYPERLINK(N313,M313)</f>
        <v>Recommendation - Sewell Peak (Historic area) (PDF, 1.28MB)</v>
      </c>
      <c r="M313" s="5" t="s">
        <v>1502</v>
      </c>
      <c r="N313" s="7" t="s">
        <v>1494</v>
      </c>
    </row>
    <row r="314" spans="1:14" s="8" customFormat="1" ht="15" customHeight="1" x14ac:dyDescent="0.35">
      <c r="A314" s="4" t="s">
        <v>1279</v>
      </c>
      <c r="B314" s="18" t="s">
        <v>1486</v>
      </c>
      <c r="C314" s="18">
        <v>2806808</v>
      </c>
      <c r="D314" s="19">
        <v>4.4766000000000004</v>
      </c>
      <c r="E314" s="4" t="s">
        <v>1503</v>
      </c>
      <c r="F314" s="4" t="s">
        <v>329</v>
      </c>
      <c r="G314" s="35" t="s">
        <v>17</v>
      </c>
      <c r="H314" s="37" t="s">
        <v>329</v>
      </c>
      <c r="I314" s="33" t="str">
        <f>HYPERLINK(K314,J314)</f>
        <v>Sewell Peak and Bruner Forest, Taylorville and Batty Creek - Technical Report (PDF, 829KB)</v>
      </c>
      <c r="J314" s="4" t="s">
        <v>1488</v>
      </c>
      <c r="K314" s="7" t="s">
        <v>1489</v>
      </c>
      <c r="L314" s="17" t="str">
        <f>HYPERLINK(N314,M314)</f>
        <v>Recommendation - Ex Harbour Board Endowment, Sewell Peak (Historic area) (PDF, 1.28MB)</v>
      </c>
      <c r="M314" s="5" t="s">
        <v>1504</v>
      </c>
      <c r="N314" s="7" t="s">
        <v>1494</v>
      </c>
    </row>
    <row r="315" spans="1:14" s="8" customFormat="1" ht="15" customHeight="1" x14ac:dyDescent="0.35">
      <c r="A315" s="4" t="s">
        <v>1279</v>
      </c>
      <c r="B315" s="18" t="s">
        <v>1486</v>
      </c>
      <c r="C315" s="18">
        <v>2808805</v>
      </c>
      <c r="D315" s="19">
        <v>31.290400000000002</v>
      </c>
      <c r="E315" s="4" t="s">
        <v>1487</v>
      </c>
      <c r="F315" s="4" t="s">
        <v>33</v>
      </c>
      <c r="G315" s="35" t="s">
        <v>17</v>
      </c>
      <c r="H315" s="37" t="s">
        <v>33</v>
      </c>
      <c r="I315" s="33" t="str">
        <f>HYPERLINK(K315,J315)</f>
        <v>Sewell Peak and Bruner Forest, Taylorville and Batty Creek - Technical Report (PDF, 829KB)</v>
      </c>
      <c r="J315" s="4" t="s">
        <v>1488</v>
      </c>
      <c r="K315" s="7" t="s">
        <v>1489</v>
      </c>
      <c r="L315" s="17" t="str">
        <f>HYPERLINK(N315,M315)</f>
        <v>Recommendation - Batty Creek (PDF, 1.35MB)</v>
      </c>
      <c r="M315" s="5" t="s">
        <v>1490</v>
      </c>
      <c r="N315" s="7" t="s">
        <v>1491</v>
      </c>
    </row>
    <row r="316" spans="1:14" s="8" customFormat="1" ht="15" customHeight="1" x14ac:dyDescent="0.35">
      <c r="A316" s="4" t="s">
        <v>1279</v>
      </c>
      <c r="B316" s="18" t="s">
        <v>1486</v>
      </c>
      <c r="C316" s="18">
        <v>2806795</v>
      </c>
      <c r="D316" s="19">
        <v>1694.4275</v>
      </c>
      <c r="E316" s="4" t="s">
        <v>1492</v>
      </c>
      <c r="F316" s="4" t="s">
        <v>33</v>
      </c>
      <c r="G316" s="35" t="s">
        <v>17</v>
      </c>
      <c r="H316" s="37" t="s">
        <v>33</v>
      </c>
      <c r="I316" s="33" t="str">
        <f>HYPERLINK(K316,J316)</f>
        <v>Sewell Peak and Bruner Forest, Taylorville and Batty Creek - Technical Report (PDF, 829KB)</v>
      </c>
      <c r="J316" s="4" t="s">
        <v>1488</v>
      </c>
      <c r="K316" s="7" t="s">
        <v>1489</v>
      </c>
      <c r="L316" s="17" t="str">
        <f>HYPERLINK(N316,M316)</f>
        <v>Recommendation - Taylorville (Historic area) (PDF, 1.28MB)</v>
      </c>
      <c r="M316" s="5" t="s">
        <v>1493</v>
      </c>
      <c r="N316" s="7" t="s">
        <v>1494</v>
      </c>
    </row>
    <row r="317" spans="1:14" s="8" customFormat="1" ht="15" customHeight="1" x14ac:dyDescent="0.35">
      <c r="A317" s="4" t="s">
        <v>1279</v>
      </c>
      <c r="B317" s="18" t="s">
        <v>1486</v>
      </c>
      <c r="C317" s="18">
        <v>2806571</v>
      </c>
      <c r="D317" s="19">
        <f>564.4175*0.9</f>
        <v>507.97575000000001</v>
      </c>
      <c r="E317" s="4" t="s">
        <v>1495</v>
      </c>
      <c r="F317" s="4" t="s">
        <v>33</v>
      </c>
      <c r="G317" s="35" t="s">
        <v>17</v>
      </c>
      <c r="H317" s="37" t="s">
        <v>33</v>
      </c>
      <c r="I317" s="33" t="str">
        <f>HYPERLINK(K317,J317)</f>
        <v>Sewell Peak and Bruner Forest, Taylorville and Batty Creek - Technical Report (PDF, 829KB)</v>
      </c>
      <c r="J317" s="4" t="s">
        <v>1488</v>
      </c>
      <c r="K317" s="7" t="s">
        <v>1489</v>
      </c>
      <c r="L317" s="17" t="str">
        <f>HYPERLINK(N317,M317)</f>
        <v>Recommendation - Brunner Forest (PDF, 1.35MB)</v>
      </c>
      <c r="M317" s="5" t="s">
        <v>1496</v>
      </c>
      <c r="N317" s="7" t="s">
        <v>1491</v>
      </c>
    </row>
    <row r="318" spans="1:14" s="8" customFormat="1" ht="15" customHeight="1" x14ac:dyDescent="0.35">
      <c r="A318" s="4" t="s">
        <v>1279</v>
      </c>
      <c r="B318" s="18" t="s">
        <v>1486</v>
      </c>
      <c r="C318" s="18">
        <v>2806498</v>
      </c>
      <c r="D318" s="19">
        <f>422.0541*0.9</f>
        <v>379.84869000000003</v>
      </c>
      <c r="E318" s="4" t="s">
        <v>1499</v>
      </c>
      <c r="F318" s="4" t="s">
        <v>33</v>
      </c>
      <c r="G318" s="35" t="s">
        <v>17</v>
      </c>
      <c r="H318" s="37" t="s">
        <v>33</v>
      </c>
      <c r="I318" s="33" t="str">
        <f>HYPERLINK(K318,J318)</f>
        <v>Sewell Peak and Bruner Forest, Taylorville and Batty Creek - Technical Report (PDF, 829KB)</v>
      </c>
      <c r="J318" s="4" t="s">
        <v>1488</v>
      </c>
      <c r="K318" s="7" t="s">
        <v>1489</v>
      </c>
      <c r="L318" s="17" t="str">
        <f>HYPERLINK(N318,M318)</f>
        <v>Recommendation - Ex Harbour Board Endowment, Sewell Peak (PDF, 1.35MB)</v>
      </c>
      <c r="M318" s="5" t="s">
        <v>1500</v>
      </c>
      <c r="N318" s="7" t="s">
        <v>1491</v>
      </c>
    </row>
    <row r="319" spans="1:14" s="8" customFormat="1" ht="15" customHeight="1" x14ac:dyDescent="0.35">
      <c r="A319" s="4" t="s">
        <v>1279</v>
      </c>
      <c r="B319" s="18" t="s">
        <v>1507</v>
      </c>
      <c r="C319" s="18">
        <v>2806810</v>
      </c>
      <c r="D319" s="19">
        <v>10.456200000000001</v>
      </c>
      <c r="E319" s="4" t="s">
        <v>1302</v>
      </c>
      <c r="F319" s="4" t="s">
        <v>242</v>
      </c>
      <c r="G319" s="35" t="s">
        <v>17</v>
      </c>
      <c r="H319" s="37" t="s">
        <v>242</v>
      </c>
      <c r="I319" s="33" t="str">
        <f>HYPERLINK(K319,J319)</f>
        <v>Lower Grey River Māwheranui Taylorville Dobson - Technical Report (PDF, 571KB)</v>
      </c>
      <c r="J319" s="4" t="s">
        <v>1508</v>
      </c>
      <c r="K319" s="7" t="s">
        <v>1509</v>
      </c>
      <c r="L319" s="17" t="str">
        <f>HYPERLINK(N319,M319)</f>
        <v>Recommendation - Grey River/Māwheranui (PDF, 870KB)</v>
      </c>
      <c r="M319" s="5" t="s">
        <v>1510</v>
      </c>
      <c r="N319" s="7" t="s">
        <v>1511</v>
      </c>
    </row>
    <row r="320" spans="1:14" s="8" customFormat="1" ht="15" customHeight="1" x14ac:dyDescent="0.35">
      <c r="A320" s="4" t="s">
        <v>1279</v>
      </c>
      <c r="B320" s="18" t="s">
        <v>1507</v>
      </c>
      <c r="C320" s="18">
        <v>2809054</v>
      </c>
      <c r="D320" s="19">
        <v>5.5956000000000001</v>
      </c>
      <c r="E320" s="4" t="s">
        <v>1302</v>
      </c>
      <c r="F320" s="4" t="s">
        <v>1512</v>
      </c>
      <c r="G320" s="35" t="s">
        <v>17</v>
      </c>
      <c r="H320" s="37" t="s">
        <v>1512</v>
      </c>
      <c r="I320" s="33" t="str">
        <f>HYPERLINK(K320,J320)</f>
        <v>Lower Grey River Māwheranui Taylorville Dobson - Technical Report (PDF, 571KB)</v>
      </c>
      <c r="J320" s="4" t="s">
        <v>1508</v>
      </c>
      <c r="K320" s="7" t="s">
        <v>1509</v>
      </c>
      <c r="L320" s="17" t="str">
        <f>HYPERLINK(N320,M320)</f>
        <v>Recommendation - Grey River/Māwheranui (PDF, 1.002KB)</v>
      </c>
      <c r="M320" s="5" t="s">
        <v>1513</v>
      </c>
      <c r="N320" s="7" t="s">
        <v>1514</v>
      </c>
    </row>
    <row r="321" spans="1:14" s="8" customFormat="1" ht="15" customHeight="1" x14ac:dyDescent="0.35">
      <c r="A321" s="4" t="s">
        <v>1279</v>
      </c>
      <c r="B321" s="18" t="s">
        <v>1515</v>
      </c>
      <c r="C321" s="18">
        <v>2809053</v>
      </c>
      <c r="D321" s="19">
        <v>2.6074000000000002</v>
      </c>
      <c r="E321" s="4" t="s">
        <v>1302</v>
      </c>
      <c r="F321" s="4" t="s">
        <v>305</v>
      </c>
      <c r="G321" s="35" t="s">
        <v>18</v>
      </c>
      <c r="H321" s="37" t="s">
        <v>102</v>
      </c>
      <c r="I321" s="33" t="str">
        <f>HYPERLINK(K321,J321)</f>
        <v>Grey River/Māwheranui River - Technical Report (PDF, 495KB)</v>
      </c>
      <c r="J321" s="4" t="s">
        <v>1516</v>
      </c>
      <c r="K321" s="7" t="s">
        <v>1517</v>
      </c>
      <c r="L321" s="17" t="str">
        <f>HYPERLINK(N321,M321)</f>
        <v>Recommendation - Grey River/Māwheranui (PDF, 1.31MB)</v>
      </c>
      <c r="M321" s="5" t="s">
        <v>1467</v>
      </c>
      <c r="N321" s="9" t="s">
        <v>1462</v>
      </c>
    </row>
    <row r="322" spans="1:14" s="8" customFormat="1" ht="15" customHeight="1" x14ac:dyDescent="0.35">
      <c r="A322" s="4" t="s">
        <v>1279</v>
      </c>
      <c r="B322" s="18" t="s">
        <v>1518</v>
      </c>
      <c r="C322" s="18">
        <v>2809293</v>
      </c>
      <c r="D322" s="19">
        <v>1.232</v>
      </c>
      <c r="E322" s="4" t="s">
        <v>1519</v>
      </c>
      <c r="F322" s="4" t="s">
        <v>255</v>
      </c>
      <c r="G322" s="35" t="s">
        <v>17</v>
      </c>
      <c r="H322" s="37" t="s">
        <v>255</v>
      </c>
      <c r="I322" s="33" t="str">
        <f>HYPERLINK(K322,J322)</f>
        <v>Blaketown - Technical Report (PDF, 573KB)</v>
      </c>
      <c r="J322" s="4" t="s">
        <v>1520</v>
      </c>
      <c r="K322" s="7" t="s">
        <v>1521</v>
      </c>
      <c r="L322" s="17" t="str">
        <f>HYPERLINK(N322,M322)</f>
        <v>Recommendation - Blaketown (PDF, 892KB)</v>
      </c>
      <c r="M322" s="5" t="s">
        <v>1522</v>
      </c>
      <c r="N322" s="7" t="s">
        <v>1523</v>
      </c>
    </row>
    <row r="323" spans="1:14" s="8" customFormat="1" ht="15" customHeight="1" x14ac:dyDescent="0.35">
      <c r="A323" s="4" t="s">
        <v>1279</v>
      </c>
      <c r="B323" s="18" t="s">
        <v>1524</v>
      </c>
      <c r="C323" s="18">
        <v>2806804</v>
      </c>
      <c r="D323" s="19">
        <v>0.51400000000000001</v>
      </c>
      <c r="E323" s="4" t="s">
        <v>1525</v>
      </c>
      <c r="F323" s="4" t="s">
        <v>305</v>
      </c>
      <c r="G323" s="35" t="s">
        <v>18</v>
      </c>
      <c r="H323" s="37" t="s">
        <v>102</v>
      </c>
      <c r="I323" s="33" t="str">
        <f>HYPERLINK(K323,J323)</f>
        <v>Nelson Creek - Technical Report (PDF, 729KB)</v>
      </c>
      <c r="J323" s="4" t="s">
        <v>1526</v>
      </c>
      <c r="K323" s="7" t="s">
        <v>1527</v>
      </c>
      <c r="L323" s="17" t="str">
        <f>HYPERLINK(N323,M323)</f>
        <v>Recommendation - Nelson Creek (Riverbed) (PDF, 1.25MB)</v>
      </c>
      <c r="M323" s="5" t="s">
        <v>1528</v>
      </c>
      <c r="N323" s="9" t="s">
        <v>1529</v>
      </c>
    </row>
    <row r="324" spans="1:14" s="8" customFormat="1" ht="15" customHeight="1" x14ac:dyDescent="0.35">
      <c r="A324" s="4" t="s">
        <v>1279</v>
      </c>
      <c r="B324" s="18" t="s">
        <v>1524</v>
      </c>
      <c r="C324" s="18">
        <v>2806802</v>
      </c>
      <c r="D324" s="19">
        <v>123.4772</v>
      </c>
      <c r="E324" s="4" t="s">
        <v>1530</v>
      </c>
      <c r="F324" s="4" t="s">
        <v>305</v>
      </c>
      <c r="G324" s="35" t="s">
        <v>18</v>
      </c>
      <c r="H324" s="37" t="s">
        <v>102</v>
      </c>
      <c r="I324" s="33" t="str">
        <f>HYPERLINK(K324,J324)</f>
        <v>Nelson Creek - Technical Report (PDF, 729KB)</v>
      </c>
      <c r="J324" s="4" t="s">
        <v>1526</v>
      </c>
      <c r="K324" s="7" t="s">
        <v>1527</v>
      </c>
      <c r="L324" s="17" t="str">
        <f>HYPERLINK(N324,M324)</f>
        <v>Recommendation - Nelson Creek (Pasture) (PDF, 1.25MB)</v>
      </c>
      <c r="M324" s="5" t="s">
        <v>1531</v>
      </c>
      <c r="N324" s="9" t="s">
        <v>1529</v>
      </c>
    </row>
    <row r="325" spans="1:14" s="8" customFormat="1" ht="15" customHeight="1" x14ac:dyDescent="0.35">
      <c r="A325" s="4" t="s">
        <v>1279</v>
      </c>
      <c r="B325" s="18" t="s">
        <v>1524</v>
      </c>
      <c r="C325" s="18">
        <v>2806804</v>
      </c>
      <c r="D325" s="19">
        <v>0</v>
      </c>
      <c r="E325" s="4" t="s">
        <v>1532</v>
      </c>
      <c r="F325" s="30" t="s">
        <v>92</v>
      </c>
      <c r="G325" s="35" t="s">
        <v>17</v>
      </c>
      <c r="H325" s="37" t="s">
        <v>92</v>
      </c>
      <c r="I325" s="33" t="str">
        <f>HYPERLINK(K325,J325)</f>
        <v>Nelson Creek - Technical Report (PDF, 729KB)</v>
      </c>
      <c r="J325" s="4" t="s">
        <v>1526</v>
      </c>
      <c r="K325" s="7" t="s">
        <v>1527</v>
      </c>
      <c r="L325" s="17" t="str">
        <f>HYPERLINK(N325,M325)</f>
        <v>Recommendation - Nelson Creek Riverbed (Riverbed) (PDF, 1.25MB)</v>
      </c>
      <c r="M325" s="5" t="s">
        <v>1533</v>
      </c>
      <c r="N325" s="9" t="s">
        <v>1529</v>
      </c>
    </row>
    <row r="326" spans="1:14" s="8" customFormat="1" ht="15" customHeight="1" x14ac:dyDescent="0.35">
      <c r="A326" s="4" t="s">
        <v>1279</v>
      </c>
      <c r="B326" s="18" t="s">
        <v>1524</v>
      </c>
      <c r="C326" s="18">
        <v>2806802</v>
      </c>
      <c r="D326" s="19">
        <v>0</v>
      </c>
      <c r="E326" s="4" t="s">
        <v>1534</v>
      </c>
      <c r="F326" s="30" t="s">
        <v>92</v>
      </c>
      <c r="G326" s="35" t="s">
        <v>17</v>
      </c>
      <c r="H326" s="37" t="s">
        <v>92</v>
      </c>
      <c r="I326" s="33" t="str">
        <f>HYPERLINK(K326,J326)</f>
        <v>Nelson Creek - Technical Report (PDF, 729KB)</v>
      </c>
      <c r="J326" s="4" t="s">
        <v>1526</v>
      </c>
      <c r="K326" s="7" t="s">
        <v>1527</v>
      </c>
      <c r="L326" s="17" t="str">
        <f>HYPERLINK(N326,M326)</f>
        <v>Recommendation - Nelson Creek Riverbed (Pasture) (PDF, 1.25MB)</v>
      </c>
      <c r="M326" s="5" t="s">
        <v>1535</v>
      </c>
      <c r="N326" s="9" t="s">
        <v>1529</v>
      </c>
    </row>
    <row r="327" spans="1:14" s="8" customFormat="1" ht="15" customHeight="1" x14ac:dyDescent="0.35">
      <c r="A327" s="4" t="s">
        <v>1279</v>
      </c>
      <c r="B327" s="18" t="s">
        <v>1536</v>
      </c>
      <c r="C327" s="18">
        <v>2806813</v>
      </c>
      <c r="D327" s="19">
        <v>15.265000000000001</v>
      </c>
      <c r="E327" s="4" t="s">
        <v>1537</v>
      </c>
      <c r="F327" s="4" t="s">
        <v>477</v>
      </c>
      <c r="G327" s="35" t="s">
        <v>17</v>
      </c>
      <c r="H327" s="37" t="s">
        <v>477</v>
      </c>
      <c r="I327" s="33" t="str">
        <f>HYPERLINK(K327,J327)</f>
        <v>Hochstetter Forest - Technical Report (PDF, 658KB)</v>
      </c>
      <c r="J327" s="4" t="s">
        <v>1538</v>
      </c>
      <c r="K327" s="7" t="s">
        <v>1539</v>
      </c>
      <c r="L327" s="17" t="str">
        <f>HYPERLINK(N327,M327)</f>
        <v>Recommendation - Hochstetter Forest (PDF, 921KB)</v>
      </c>
      <c r="M327" s="5" t="s">
        <v>1540</v>
      </c>
      <c r="N327" s="7" t="s">
        <v>1541</v>
      </c>
    </row>
    <row r="328" spans="1:14" s="8" customFormat="1" ht="15" customHeight="1" x14ac:dyDescent="0.35">
      <c r="A328" s="4" t="s">
        <v>1279</v>
      </c>
      <c r="B328" s="18" t="s">
        <v>1542</v>
      </c>
      <c r="C328" s="18">
        <v>2806805</v>
      </c>
      <c r="D328" s="19">
        <v>10.600099999999999</v>
      </c>
      <c r="E328" s="4" t="s">
        <v>1543</v>
      </c>
      <c r="F328" s="4" t="s">
        <v>1544</v>
      </c>
      <c r="G328" s="35" t="s">
        <v>18</v>
      </c>
      <c r="H328" s="37" t="s">
        <v>102</v>
      </c>
      <c r="I328" s="33" t="str">
        <f>HYPERLINK(K328,J328)</f>
        <v>Kangaroo Creek and Blackwater Creek - Souters Creek - Technical Report (PDF, 807KB)</v>
      </c>
      <c r="J328" s="4" t="s">
        <v>1545</v>
      </c>
      <c r="K328" s="7" t="s">
        <v>1546</v>
      </c>
      <c r="L328" s="9" t="s">
        <v>1374</v>
      </c>
      <c r="M328" s="5" t="s">
        <v>1547</v>
      </c>
      <c r="N328" s="9" t="s">
        <v>1374</v>
      </c>
    </row>
    <row r="329" spans="1:14" s="8" customFormat="1" ht="15" customHeight="1" x14ac:dyDescent="0.35">
      <c r="A329" s="4" t="s">
        <v>1279</v>
      </c>
      <c r="B329" s="18" t="s">
        <v>1542</v>
      </c>
      <c r="C329" s="18">
        <v>2806805</v>
      </c>
      <c r="D329" s="19">
        <v>0</v>
      </c>
      <c r="E329" s="4" t="s">
        <v>1548</v>
      </c>
      <c r="F329" s="4" t="s">
        <v>1544</v>
      </c>
      <c r="G329" s="35" t="s">
        <v>18</v>
      </c>
      <c r="H329" s="37" t="s">
        <v>102</v>
      </c>
      <c r="I329" s="33" t="str">
        <f>HYPERLINK(K329,J329)</f>
        <v>Kangaroo Creek and Blackwater Creek - Souters Creek - Technical Report (PDF, 807KB)</v>
      </c>
      <c r="J329" s="4" t="s">
        <v>1545</v>
      </c>
      <c r="K329" s="7" t="s">
        <v>1546</v>
      </c>
      <c r="L329" s="9" t="s">
        <v>1374</v>
      </c>
      <c r="M329" s="5" t="s">
        <v>1547</v>
      </c>
      <c r="N329" s="9" t="s">
        <v>1374</v>
      </c>
    </row>
    <row r="330" spans="1:14" s="8" customFormat="1" ht="15" customHeight="1" x14ac:dyDescent="0.35">
      <c r="A330" s="4" t="s">
        <v>1279</v>
      </c>
      <c r="B330" s="18" t="s">
        <v>1542</v>
      </c>
      <c r="C330" s="18">
        <v>2806985</v>
      </c>
      <c r="D330" s="19">
        <v>4208.3122999999996</v>
      </c>
      <c r="E330" s="4" t="s">
        <v>1549</v>
      </c>
      <c r="F330" s="4" t="s">
        <v>102</v>
      </c>
      <c r="G330" s="35" t="s">
        <v>17</v>
      </c>
      <c r="H330" s="37" t="s">
        <v>102</v>
      </c>
      <c r="I330" s="33" t="str">
        <f>HYPERLINK(K330,J330)</f>
        <v>Kangaroo Creek and Blackwater Creek - Souters Creek - Technical Report (PDF, 807KB)</v>
      </c>
      <c r="J330" s="4" t="s">
        <v>1545</v>
      </c>
      <c r="K330" s="7" t="s">
        <v>1546</v>
      </c>
      <c r="L330" s="9" t="s">
        <v>1374</v>
      </c>
      <c r="M330" s="5" t="s">
        <v>1550</v>
      </c>
      <c r="N330" s="9" t="s">
        <v>1374</v>
      </c>
    </row>
    <row r="331" spans="1:14" s="8" customFormat="1" ht="15" customHeight="1" x14ac:dyDescent="0.35">
      <c r="A331" s="4" t="s">
        <v>1279</v>
      </c>
      <c r="B331" s="18" t="s">
        <v>1551</v>
      </c>
      <c r="C331" s="18">
        <v>2806525</v>
      </c>
      <c r="D331" s="19">
        <v>61.665300000000002</v>
      </c>
      <c r="E331" s="4" t="s">
        <v>1552</v>
      </c>
      <c r="F331" s="4" t="s">
        <v>1544</v>
      </c>
      <c r="G331" s="35" t="s">
        <v>18</v>
      </c>
      <c r="H331" s="37" t="s">
        <v>102</v>
      </c>
      <c r="I331" s="33" t="str">
        <f>HYPERLINK(K331,J331)</f>
        <v>Bell Hill Farm and Ongionui Creek - Technical Report (PDF, 823KB)</v>
      </c>
      <c r="J331" s="4" t="s">
        <v>1553</v>
      </c>
      <c r="K331" s="7" t="s">
        <v>1554</v>
      </c>
      <c r="L331" s="9" t="s">
        <v>1374</v>
      </c>
      <c r="M331" s="5" t="s">
        <v>1555</v>
      </c>
      <c r="N331" s="9" t="s">
        <v>1374</v>
      </c>
    </row>
    <row r="332" spans="1:14" s="8" customFormat="1" ht="15" customHeight="1" x14ac:dyDescent="0.35">
      <c r="A332" s="4" t="s">
        <v>1279</v>
      </c>
      <c r="B332" s="18" t="s">
        <v>1551</v>
      </c>
      <c r="C332" s="18">
        <v>2806986</v>
      </c>
      <c r="D332" s="19">
        <v>1673.1731</v>
      </c>
      <c r="E332" s="4" t="s">
        <v>1556</v>
      </c>
      <c r="F332" s="4" t="s">
        <v>1544</v>
      </c>
      <c r="G332" s="35" t="s">
        <v>18</v>
      </c>
      <c r="H332" s="37" t="s">
        <v>102</v>
      </c>
      <c r="I332" s="33" t="str">
        <f>HYPERLINK(K332,J332)</f>
        <v>Bell Hill Farm and Ongionui Creek - Technical Report (PDF, 823KB)</v>
      </c>
      <c r="J332" s="4" t="s">
        <v>1553</v>
      </c>
      <c r="K332" s="7" t="s">
        <v>1554</v>
      </c>
      <c r="L332" s="9" t="s">
        <v>1374</v>
      </c>
      <c r="M332" s="5" t="s">
        <v>1557</v>
      </c>
      <c r="N332" s="9" t="s">
        <v>1374</v>
      </c>
    </row>
    <row r="333" spans="1:14" s="8" customFormat="1" ht="15" customHeight="1" x14ac:dyDescent="0.35">
      <c r="A333" s="4" t="s">
        <v>1279</v>
      </c>
      <c r="B333" s="18" t="s">
        <v>1558</v>
      </c>
      <c r="C333" s="18">
        <v>2806534</v>
      </c>
      <c r="D333" s="19">
        <v>6.5982000000000003</v>
      </c>
      <c r="E333" s="4" t="s">
        <v>1559</v>
      </c>
      <c r="F333" s="4" t="s">
        <v>477</v>
      </c>
      <c r="G333" s="35" t="s">
        <v>17</v>
      </c>
      <c r="H333" s="37" t="s">
        <v>477</v>
      </c>
      <c r="I333" s="33" t="str">
        <f>HYPERLINK(K333,J333)</f>
        <v>Dungaville Road and Omoto Forest - Technical Report (PDF, 674KB)</v>
      </c>
      <c r="J333" s="4" t="s">
        <v>1560</v>
      </c>
      <c r="K333" s="7" t="s">
        <v>1561</v>
      </c>
      <c r="L333" s="17" t="str">
        <f>HYPERLINK(N333,M333)</f>
        <v>Recommendation - Dunganville Road (PDF, 1.05MB)</v>
      </c>
      <c r="M333" s="5" t="s">
        <v>1562</v>
      </c>
      <c r="N333" s="7" t="s">
        <v>1563</v>
      </c>
    </row>
    <row r="334" spans="1:14" s="8" customFormat="1" ht="15" customHeight="1" x14ac:dyDescent="0.35">
      <c r="A334" s="4" t="s">
        <v>1279</v>
      </c>
      <c r="B334" s="18" t="s">
        <v>1558</v>
      </c>
      <c r="C334" s="18">
        <v>2806551</v>
      </c>
      <c r="D334" s="19">
        <v>8.8815000000000008</v>
      </c>
      <c r="E334" s="4" t="s">
        <v>1564</v>
      </c>
      <c r="F334" s="4" t="s">
        <v>477</v>
      </c>
      <c r="G334" s="35" t="s">
        <v>17</v>
      </c>
      <c r="H334" s="37" t="s">
        <v>477</v>
      </c>
      <c r="I334" s="33" t="str">
        <f>HYPERLINK(K334,J334)</f>
        <v>Dungaville Road and Omoto Forest - Technical Report (PDF, 674KB)</v>
      </c>
      <c r="J334" s="4" t="s">
        <v>1560</v>
      </c>
      <c r="K334" s="7" t="s">
        <v>1561</v>
      </c>
      <c r="L334" s="17" t="str">
        <f>HYPERLINK(N334,M334)</f>
        <v>Recommendation - Omoto Forest (PDF, 1.05MB)</v>
      </c>
      <c r="M334" s="5" t="s">
        <v>1565</v>
      </c>
      <c r="N334" s="7" t="s">
        <v>1563</v>
      </c>
    </row>
    <row r="335" spans="1:14" s="8" customFormat="1" ht="15" customHeight="1" x14ac:dyDescent="0.35">
      <c r="A335" s="4" t="s">
        <v>1279</v>
      </c>
      <c r="B335" s="18" t="s">
        <v>1566</v>
      </c>
      <c r="C335" s="18">
        <v>2806987</v>
      </c>
      <c r="D335" s="19">
        <v>87.184399999999997</v>
      </c>
      <c r="E335" s="4" t="s">
        <v>1567</v>
      </c>
      <c r="F335" s="4" t="s">
        <v>1453</v>
      </c>
      <c r="G335" s="35" t="s">
        <v>18</v>
      </c>
      <c r="H335" s="37" t="s">
        <v>102</v>
      </c>
      <c r="I335" s="33" t="str">
        <f>HYPERLINK(K335,J335)</f>
        <v>Māori Gully Creek - Technical Report (PDF, 515KB)</v>
      </c>
      <c r="J335" s="4" t="s">
        <v>1568</v>
      </c>
      <c r="K335" s="7" t="s">
        <v>1569</v>
      </c>
      <c r="L335" s="17" t="str">
        <f>HYPERLINK(N335,M335)</f>
        <v>Recommendation - Māori Gully Creek (PDF, 1.03 MB)</v>
      </c>
      <c r="M335" s="5" t="s">
        <v>1570</v>
      </c>
      <c r="N335" s="7" t="s">
        <v>1571</v>
      </c>
    </row>
    <row r="336" spans="1:14" s="8" customFormat="1" ht="15" customHeight="1" x14ac:dyDescent="0.35">
      <c r="A336" s="4" t="s">
        <v>1279</v>
      </c>
      <c r="B336" s="18" t="s">
        <v>1572</v>
      </c>
      <c r="C336" s="18">
        <v>2806530</v>
      </c>
      <c r="D336" s="19">
        <v>173.4074</v>
      </c>
      <c r="E336" s="4" t="s">
        <v>1582</v>
      </c>
      <c r="F336" s="4" t="s">
        <v>255</v>
      </c>
      <c r="G336" s="35" t="s">
        <v>18</v>
      </c>
      <c r="H336" s="37" t="s">
        <v>102</v>
      </c>
      <c r="I336" s="33" t="str">
        <f>HYPERLINK(K336,J336)</f>
        <v>Nelson Creek Farm and Bell Hill - Technical Report (PDF, 667KB)</v>
      </c>
      <c r="J336" s="4" t="s">
        <v>1574</v>
      </c>
      <c r="K336" s="7" t="s">
        <v>1575</v>
      </c>
      <c r="L336" s="17" t="str">
        <f>HYPERLINK(N336,M336)</f>
        <v>Recommendation - Bell Hill (PDF, 1.14MB)</v>
      </c>
      <c r="M336" s="5" t="s">
        <v>1583</v>
      </c>
      <c r="N336" s="7" t="s">
        <v>1580</v>
      </c>
    </row>
    <row r="337" spans="1:14" s="8" customFormat="1" ht="15" customHeight="1" x14ac:dyDescent="0.35">
      <c r="A337" s="4" t="s">
        <v>1279</v>
      </c>
      <c r="B337" s="18" t="s">
        <v>1572</v>
      </c>
      <c r="C337" s="18">
        <v>2806528</v>
      </c>
      <c r="D337" s="19">
        <v>153.32329999999999</v>
      </c>
      <c r="E337" s="4" t="s">
        <v>1578</v>
      </c>
      <c r="F337" s="4" t="s">
        <v>477</v>
      </c>
      <c r="G337" s="35" t="s">
        <v>17</v>
      </c>
      <c r="H337" s="37" t="s">
        <v>477</v>
      </c>
      <c r="I337" s="33" t="str">
        <f>HYPERLINK(K337,J337)</f>
        <v>Nelson Creek Farm and Bell Hill - Technical Report (PDF, 667KB)</v>
      </c>
      <c r="J337" s="4" t="s">
        <v>1574</v>
      </c>
      <c r="K337" s="7" t="s">
        <v>1575</v>
      </c>
      <c r="L337" s="17" t="str">
        <f>HYPERLINK(N337,M337)</f>
        <v>Recommendation - Nelson Creek (PDF, 1.14MB)</v>
      </c>
      <c r="M337" s="5" t="s">
        <v>1579</v>
      </c>
      <c r="N337" s="7" t="s">
        <v>1580</v>
      </c>
    </row>
    <row r="338" spans="1:14" s="8" customFormat="1" ht="15" customHeight="1" x14ac:dyDescent="0.35">
      <c r="A338" s="4" t="s">
        <v>1279</v>
      </c>
      <c r="B338" s="18" t="s">
        <v>1572</v>
      </c>
      <c r="C338" s="18">
        <v>2806527</v>
      </c>
      <c r="D338" s="19">
        <v>34.311399999999999</v>
      </c>
      <c r="E338" s="4" t="s">
        <v>1573</v>
      </c>
      <c r="F338" s="4" t="s">
        <v>255</v>
      </c>
      <c r="G338" s="35" t="s">
        <v>17</v>
      </c>
      <c r="H338" s="37" t="s">
        <v>255</v>
      </c>
      <c r="I338" s="33" t="str">
        <f>HYPERLINK(K338,J338)</f>
        <v>Nelson Creek Farm and Bell Hill - Technical Report (PDF, 667KB)</v>
      </c>
      <c r="J338" s="4" t="s">
        <v>1574</v>
      </c>
      <c r="K338" s="7" t="s">
        <v>1575</v>
      </c>
      <c r="L338" s="17" t="str">
        <f>HYPERLINK(N338,M338)</f>
        <v>Recommendation - Nelson Creek Farm (PDF, 1.11MB)</v>
      </c>
      <c r="M338" s="5" t="s">
        <v>1576</v>
      </c>
      <c r="N338" s="7" t="s">
        <v>1577</v>
      </c>
    </row>
    <row r="339" spans="1:14" s="8" customFormat="1" ht="15" customHeight="1" x14ac:dyDescent="0.35">
      <c r="A339" s="4" t="s">
        <v>1279</v>
      </c>
      <c r="B339" s="18" t="s">
        <v>1572</v>
      </c>
      <c r="C339" s="18">
        <v>2806529</v>
      </c>
      <c r="D339" s="19">
        <v>30.1587</v>
      </c>
      <c r="E339" s="4" t="s">
        <v>1578</v>
      </c>
      <c r="F339" s="4" t="s">
        <v>255</v>
      </c>
      <c r="G339" s="35" t="s">
        <v>17</v>
      </c>
      <c r="H339" s="37" t="s">
        <v>255</v>
      </c>
      <c r="I339" s="33" t="str">
        <f>HYPERLINK(K339,J339)</f>
        <v>Nelson Creek Farm and Bell Hill - Technical Report (PDF, 667KB)</v>
      </c>
      <c r="J339" s="4" t="s">
        <v>1574</v>
      </c>
      <c r="K339" s="7" t="s">
        <v>1575</v>
      </c>
      <c r="L339" s="17" t="str">
        <f>HYPERLINK(N339,M339)</f>
        <v>Recommendation - Nelson Creek Farm (PDF, 1.14MB)</v>
      </c>
      <c r="M339" s="5" t="s">
        <v>1581</v>
      </c>
      <c r="N339" s="7" t="s">
        <v>1580</v>
      </c>
    </row>
    <row r="340" spans="1:14" s="8" customFormat="1" ht="15" customHeight="1" x14ac:dyDescent="0.35">
      <c r="A340" s="4" t="s">
        <v>1279</v>
      </c>
      <c r="B340" s="18" t="s">
        <v>1584</v>
      </c>
      <c r="C340" s="18">
        <v>2806531</v>
      </c>
      <c r="D340" s="19">
        <f>322.5033*0.5</f>
        <v>161.25165000000001</v>
      </c>
      <c r="E340" s="4" t="s">
        <v>1585</v>
      </c>
      <c r="F340" s="4" t="s">
        <v>477</v>
      </c>
      <c r="G340" s="35" t="s">
        <v>17</v>
      </c>
      <c r="H340" s="37" t="s">
        <v>477</v>
      </c>
      <c r="I340" s="33" t="str">
        <f>HYPERLINK(K340,J340)</f>
        <v>Bell Hill Farm Deep Creek - Technical Report (PDF, 732KB)</v>
      </c>
      <c r="J340" s="4" t="s">
        <v>1586</v>
      </c>
      <c r="K340" s="7" t="s">
        <v>1587</v>
      </c>
      <c r="L340" s="17" t="str">
        <f>HYPERLINK(N340,M340)</f>
        <v>Recommendation - Bell Hill Farm (Northeast) (PDF, 1.11MB)</v>
      </c>
      <c r="M340" s="5" t="s">
        <v>1588</v>
      </c>
      <c r="N340" s="7" t="s">
        <v>1589</v>
      </c>
    </row>
    <row r="341" spans="1:14" s="8" customFormat="1" ht="15" customHeight="1" x14ac:dyDescent="0.35">
      <c r="A341" s="4" t="s">
        <v>1279</v>
      </c>
      <c r="B341" s="18" t="s">
        <v>1584</v>
      </c>
      <c r="C341" s="18">
        <v>2806531</v>
      </c>
      <c r="D341" s="19">
        <f>322.5033*0.5</f>
        <v>161.25165000000001</v>
      </c>
      <c r="E341" s="4" t="s">
        <v>1590</v>
      </c>
      <c r="F341" s="4" t="s">
        <v>33</v>
      </c>
      <c r="G341" s="35" t="s">
        <v>17</v>
      </c>
      <c r="H341" s="37" t="s">
        <v>33</v>
      </c>
      <c r="I341" s="33" t="str">
        <f>HYPERLINK(K341,J341)</f>
        <v>Bell Hill Farm Deep Creek - Technical Report (PDF, 732KB)</v>
      </c>
      <c r="J341" s="4" t="s">
        <v>1586</v>
      </c>
      <c r="K341" s="7" t="s">
        <v>1587</v>
      </c>
      <c r="L341" s="17" t="str">
        <f>HYPERLINK(N341,M341)</f>
        <v>Recommendation - Bell Hill Farm (Southwest) (PDF, 1.08MB)</v>
      </c>
      <c r="M341" s="5" t="s">
        <v>1591</v>
      </c>
      <c r="N341" s="7" t="s">
        <v>1592</v>
      </c>
    </row>
    <row r="342" spans="1:14" s="8" customFormat="1" ht="15" customHeight="1" x14ac:dyDescent="0.35">
      <c r="A342" s="4" t="s">
        <v>1279</v>
      </c>
      <c r="B342" s="18" t="s">
        <v>1593</v>
      </c>
      <c r="C342" s="18">
        <v>2806532</v>
      </c>
      <c r="D342" s="19">
        <v>116.60169999999999</v>
      </c>
      <c r="E342" s="4" t="s">
        <v>1552</v>
      </c>
      <c r="F342" s="4" t="s">
        <v>1544</v>
      </c>
      <c r="G342" s="35" t="s">
        <v>17</v>
      </c>
      <c r="H342" s="37" t="s">
        <v>1544</v>
      </c>
      <c r="I342" s="33" t="str">
        <f>HYPERLINK(K342,J342)</f>
        <v>Bell Hill Farm Blair Road - Technical Report (PDF, 618KB)</v>
      </c>
      <c r="J342" s="4" t="s">
        <v>1594</v>
      </c>
      <c r="K342" s="7" t="s">
        <v>1595</v>
      </c>
      <c r="L342" s="9" t="s">
        <v>1374</v>
      </c>
      <c r="M342" s="5" t="s">
        <v>1555</v>
      </c>
      <c r="N342" s="9" t="s">
        <v>1374</v>
      </c>
    </row>
    <row r="343" spans="1:14" s="8" customFormat="1" ht="15" customHeight="1" x14ac:dyDescent="0.35">
      <c r="A343" s="4" t="s">
        <v>1279</v>
      </c>
      <c r="B343" s="18" t="s">
        <v>1596</v>
      </c>
      <c r="C343" s="18">
        <v>2806533</v>
      </c>
      <c r="D343" s="19">
        <v>71.357900000000001</v>
      </c>
      <c r="E343" s="4" t="s">
        <v>1552</v>
      </c>
      <c r="F343" s="4" t="s">
        <v>33</v>
      </c>
      <c r="G343" s="35" t="s">
        <v>17</v>
      </c>
      <c r="H343" s="37" t="s">
        <v>33</v>
      </c>
      <c r="I343" s="33" t="str">
        <f>HYPERLINK(K343,J343)</f>
        <v>Bell Hill Farm Arnold River - Technical Report (PDF, 646KB)</v>
      </c>
      <c r="J343" s="4" t="s">
        <v>1597</v>
      </c>
      <c r="K343" s="7" t="s">
        <v>1598</v>
      </c>
      <c r="L343" s="17" t="str">
        <f>HYPERLINK(N343,M343)</f>
        <v>Recommendation - Bell Hill Farm (PDF, 1.016KB)</v>
      </c>
      <c r="M343" s="5" t="s">
        <v>1599</v>
      </c>
      <c r="N343" s="7" t="s">
        <v>1600</v>
      </c>
    </row>
    <row r="344" spans="1:14" s="8" customFormat="1" ht="15" customHeight="1" x14ac:dyDescent="0.35">
      <c r="A344" s="4" t="s">
        <v>1279</v>
      </c>
      <c r="B344" s="18" t="s">
        <v>1601</v>
      </c>
      <c r="C344" s="18">
        <v>2806538</v>
      </c>
      <c r="D344" s="19">
        <v>234.72030000000001</v>
      </c>
      <c r="E344" s="4" t="s">
        <v>1552</v>
      </c>
      <c r="F344" s="4" t="s">
        <v>33</v>
      </c>
      <c r="G344" s="35" t="s">
        <v>17</v>
      </c>
      <c r="H344" s="37" t="s">
        <v>33</v>
      </c>
      <c r="I344" s="33" t="str">
        <f>HYPERLINK(K344,J344)</f>
        <v>Bell Hill Farm Kotuku - Technical Report (PDF, 653KB)</v>
      </c>
      <c r="J344" s="4" t="s">
        <v>1602</v>
      </c>
      <c r="K344" s="7" t="s">
        <v>1603</v>
      </c>
      <c r="L344" s="17" t="str">
        <f>HYPERLINK(N344,M344)</f>
        <v>Recommendation - Bell Hill Farm (PDF, 1.05MB)</v>
      </c>
      <c r="M344" s="5" t="s">
        <v>1604</v>
      </c>
      <c r="N344" s="7" t="s">
        <v>1605</v>
      </c>
    </row>
    <row r="345" spans="1:14" s="8" customFormat="1" ht="15" customHeight="1" x14ac:dyDescent="0.35">
      <c r="A345" s="4" t="s">
        <v>1279</v>
      </c>
      <c r="B345" s="18" t="s">
        <v>1606</v>
      </c>
      <c r="C345" s="18">
        <v>2806535</v>
      </c>
      <c r="D345" s="19">
        <v>29.588799999999999</v>
      </c>
      <c r="E345" s="4" t="s">
        <v>1607</v>
      </c>
      <c r="F345" s="4" t="s">
        <v>33</v>
      </c>
      <c r="G345" s="35" t="s">
        <v>17</v>
      </c>
      <c r="H345" s="37" t="s">
        <v>33</v>
      </c>
      <c r="I345" s="33" t="str">
        <f>HYPERLINK(K345,J345)</f>
        <v>Arnolds River - Technical Report (PDF, 582KB)</v>
      </c>
      <c r="J345" s="4" t="s">
        <v>1608</v>
      </c>
      <c r="K345" s="7" t="s">
        <v>1609</v>
      </c>
      <c r="L345" s="17" t="str">
        <f>HYPERLINK(N345,M345)</f>
        <v>Recommendation - Arnolds River (PDF, 931KB)</v>
      </c>
      <c r="M345" s="5" t="s">
        <v>1610</v>
      </c>
      <c r="N345" s="7" t="s">
        <v>1611</v>
      </c>
    </row>
    <row r="346" spans="1:14" s="8" customFormat="1" ht="15" customHeight="1" x14ac:dyDescent="0.35">
      <c r="A346" s="4" t="s">
        <v>1279</v>
      </c>
      <c r="B346" s="18" t="s">
        <v>1612</v>
      </c>
      <c r="C346" s="18">
        <v>2806207</v>
      </c>
      <c r="D346" s="19">
        <v>195.08750000000001</v>
      </c>
      <c r="E346" s="4" t="s">
        <v>1613</v>
      </c>
      <c r="F346" s="4" t="s">
        <v>1614</v>
      </c>
      <c r="G346" s="35" t="s">
        <v>18</v>
      </c>
      <c r="H346" s="37" t="s">
        <v>102</v>
      </c>
      <c r="I346" s="33" t="str">
        <f>HYPERLINK(K346,J346)</f>
        <v>Fireball Creek, Cockeye Creek, Cockabulla Creek - Technical Report (PDF, 802KB)</v>
      </c>
      <c r="J346" s="4" t="s">
        <v>1615</v>
      </c>
      <c r="K346" s="7" t="s">
        <v>1616</v>
      </c>
      <c r="L346" s="17" t="str">
        <f>HYPERLINK(N346,M346)</f>
        <v>Recommendation - Fireball Creek (PDF, 1.30MB)</v>
      </c>
      <c r="M346" s="5" t="s">
        <v>1617</v>
      </c>
      <c r="N346" s="9" t="s">
        <v>1618</v>
      </c>
    </row>
    <row r="347" spans="1:14" s="8" customFormat="1" ht="15" customHeight="1" x14ac:dyDescent="0.35">
      <c r="A347" s="4" t="s">
        <v>1279</v>
      </c>
      <c r="B347" s="18" t="s">
        <v>1612</v>
      </c>
      <c r="C347" s="18">
        <v>2806989</v>
      </c>
      <c r="D347" s="19">
        <v>1225.2271000000001</v>
      </c>
      <c r="E347" s="4" t="s">
        <v>1619</v>
      </c>
      <c r="F347" s="4" t="s">
        <v>102</v>
      </c>
      <c r="G347" s="35" t="s">
        <v>17</v>
      </c>
      <c r="H347" s="37" t="s">
        <v>102</v>
      </c>
      <c r="I347" s="33" t="str">
        <f>HYPERLINK(K347,J347)</f>
        <v>Fireball Creek, Cockeye Creek, Cockabulla Creek - Technical Report (PDF, 802KB)</v>
      </c>
      <c r="J347" s="4" t="s">
        <v>1615</v>
      </c>
      <c r="K347" s="7" t="s">
        <v>1616</v>
      </c>
      <c r="L347" s="17" t="str">
        <f>HYPERLINK(N347,M347)</f>
        <v>Recommendation - Cockeye Creek - Cockabulla Creek (PDF, 1.30MB)</v>
      </c>
      <c r="M347" s="5" t="s">
        <v>1620</v>
      </c>
      <c r="N347" s="9" t="s">
        <v>1618</v>
      </c>
    </row>
    <row r="348" spans="1:14" s="8" customFormat="1" ht="15" customHeight="1" x14ac:dyDescent="0.35">
      <c r="A348" s="4" t="s">
        <v>1279</v>
      </c>
      <c r="B348" s="18" t="s">
        <v>1621</v>
      </c>
      <c r="C348" s="18">
        <v>2806536</v>
      </c>
      <c r="D348" s="19">
        <v>2.1993999999999998</v>
      </c>
      <c r="E348" s="4" t="s">
        <v>1622</v>
      </c>
      <c r="F348" s="4" t="s">
        <v>33</v>
      </c>
      <c r="G348" s="35" t="s">
        <v>17</v>
      </c>
      <c r="H348" s="37" t="s">
        <v>33</v>
      </c>
      <c r="I348" s="33" t="str">
        <f>HYPERLINK(K348,J348)</f>
        <v>Taku Street-Moana - Technical Report (PDF, 575KB)</v>
      </c>
      <c r="J348" s="4" t="s">
        <v>1623</v>
      </c>
      <c r="K348" s="7" t="s">
        <v>1624</v>
      </c>
      <c r="L348" s="17" t="str">
        <f>HYPERLINK(N348,M348)</f>
        <v>Recommendation - Taku Street-Moana (PDF, 917KB)</v>
      </c>
      <c r="M348" s="5" t="s">
        <v>1625</v>
      </c>
      <c r="N348" s="7" t="s">
        <v>1626</v>
      </c>
    </row>
    <row r="349" spans="1:14" s="8" customFormat="1" ht="15" customHeight="1" x14ac:dyDescent="0.35">
      <c r="A349" s="4" t="s">
        <v>1279</v>
      </c>
      <c r="B349" s="18" t="s">
        <v>1627</v>
      </c>
      <c r="C349" s="18">
        <v>2806537</v>
      </c>
      <c r="D349" s="19">
        <v>82.87</v>
      </c>
      <c r="E349" s="4" t="s">
        <v>1628</v>
      </c>
      <c r="F349" s="4" t="s">
        <v>255</v>
      </c>
      <c r="G349" s="35" t="s">
        <v>17</v>
      </c>
      <c r="H349" s="37" t="s">
        <v>255</v>
      </c>
      <c r="I349" s="33" t="str">
        <f>HYPERLINK(K349,J349)</f>
        <v>Moana - Technical Report (PDF, 563KB)</v>
      </c>
      <c r="J349" s="4" t="s">
        <v>1629</v>
      </c>
      <c r="K349" s="7" t="s">
        <v>1630</v>
      </c>
      <c r="L349" s="17" t="str">
        <f>HYPERLINK(N349,M349)</f>
        <v>Recommendation - Moana (PDF, 907KB)</v>
      </c>
      <c r="M349" s="5" t="s">
        <v>1631</v>
      </c>
      <c r="N349" s="7" t="s">
        <v>1632</v>
      </c>
    </row>
    <row r="350" spans="1:14" s="8" customFormat="1" ht="15" customHeight="1" x14ac:dyDescent="0.35">
      <c r="A350" s="4" t="s">
        <v>1279</v>
      </c>
      <c r="B350" s="18" t="s">
        <v>1633</v>
      </c>
      <c r="C350" s="18">
        <v>2806546</v>
      </c>
      <c r="D350" s="19">
        <v>135.44409999999999</v>
      </c>
      <c r="E350" s="4" t="s">
        <v>1552</v>
      </c>
      <c r="F350" s="4" t="s">
        <v>33</v>
      </c>
      <c r="G350" s="35" t="s">
        <v>17</v>
      </c>
      <c r="H350" s="37" t="s">
        <v>33</v>
      </c>
      <c r="I350" s="33" t="str">
        <f>HYPERLINK(K350,J350)</f>
        <v>Bell Hill Farm Lady Lake - Tehnical Report (PDF, 507KB)</v>
      </c>
      <c r="J350" s="4" t="s">
        <v>1634</v>
      </c>
      <c r="K350" s="7" t="s">
        <v>1635</v>
      </c>
      <c r="L350" s="17" t="str">
        <f>HYPERLINK(N350,M350)</f>
        <v>Recommendation - Bell Hill Farm (PDF, 857KB)</v>
      </c>
      <c r="M350" s="5" t="s">
        <v>1636</v>
      </c>
      <c r="N350" s="7" t="s">
        <v>1637</v>
      </c>
    </row>
    <row r="351" spans="1:14" s="8" customFormat="1" ht="15" customHeight="1" x14ac:dyDescent="0.35">
      <c r="A351" s="4" t="s">
        <v>1279</v>
      </c>
      <c r="B351" s="18" t="s">
        <v>1638</v>
      </c>
      <c r="C351" s="18">
        <v>2806547</v>
      </c>
      <c r="D351" s="19">
        <v>128.03649999999999</v>
      </c>
      <c r="E351" s="4" t="s">
        <v>1639</v>
      </c>
      <c r="F351" s="4" t="s">
        <v>255</v>
      </c>
      <c r="G351" s="35" t="s">
        <v>17</v>
      </c>
      <c r="H351" s="37" t="s">
        <v>255</v>
      </c>
      <c r="I351" s="33" t="str">
        <f>HYPERLINK(K351,J351)</f>
        <v>Kangaroo Lake - Technical Report (PDF, 516KB)</v>
      </c>
      <c r="J351" s="4" t="s">
        <v>1640</v>
      </c>
      <c r="K351" s="7" t="s">
        <v>1641</v>
      </c>
      <c r="L351" s="17" t="str">
        <f>HYPERLINK(N351,M351)</f>
        <v>Recommendation - Kangaroo Lake (PDF, 851KB)</v>
      </c>
      <c r="M351" s="5" t="s">
        <v>1642</v>
      </c>
      <c r="N351" s="7" t="s">
        <v>1643</v>
      </c>
    </row>
    <row r="352" spans="1:14" s="8" customFormat="1" ht="15" customHeight="1" x14ac:dyDescent="0.35">
      <c r="A352" s="4" t="s">
        <v>1279</v>
      </c>
      <c r="B352" s="18" t="s">
        <v>1644</v>
      </c>
      <c r="C352" s="18">
        <v>2806550</v>
      </c>
      <c r="D352" s="19">
        <v>102.8964</v>
      </c>
      <c r="E352" s="4" t="s">
        <v>1645</v>
      </c>
      <c r="F352" s="4" t="s">
        <v>477</v>
      </c>
      <c r="G352" s="35" t="s">
        <v>17</v>
      </c>
      <c r="H352" s="37" t="s">
        <v>477</v>
      </c>
      <c r="I352" s="33" t="str">
        <f>HYPERLINK(K352,J352)</f>
        <v>Crooked River Granite Hill - Technical Report (PDF, 550KB)</v>
      </c>
      <c r="J352" s="4" t="s">
        <v>1646</v>
      </c>
      <c r="K352" s="7" t="s">
        <v>1647</v>
      </c>
      <c r="L352" s="17" t="str">
        <f>HYPERLINK(N352,M352)</f>
        <v>Recommendation - Crooked River (PDF, 968KB)</v>
      </c>
      <c r="M352" s="5" t="s">
        <v>1648</v>
      </c>
      <c r="N352" s="7" t="s">
        <v>1649</v>
      </c>
    </row>
    <row r="353" spans="1:14" s="8" customFormat="1" ht="15" customHeight="1" x14ac:dyDescent="0.35">
      <c r="A353" s="4" t="s">
        <v>1279</v>
      </c>
      <c r="B353" s="18" t="s">
        <v>1650</v>
      </c>
      <c r="C353" s="18">
        <v>2806544</v>
      </c>
      <c r="D353" s="19">
        <v>37.099800000000002</v>
      </c>
      <c r="E353" s="4" t="s">
        <v>1651</v>
      </c>
      <c r="F353" s="4" t="s">
        <v>305</v>
      </c>
      <c r="G353" s="35" t="s">
        <v>18</v>
      </c>
      <c r="H353" s="37" t="s">
        <v>102</v>
      </c>
      <c r="I353" s="33" t="str">
        <f>HYPERLINK(K353,J353)</f>
        <v>Crooked River - Technical Report (PDF, 671KB)</v>
      </c>
      <c r="J353" s="4" t="s">
        <v>1652</v>
      </c>
      <c r="K353" s="7" t="s">
        <v>1653</v>
      </c>
      <c r="L353" s="17" t="str">
        <f>HYPERLINK(N353,M353)</f>
        <v>Recommendation - Crooked River (Riverbed) (PDF, 1.15MB)</v>
      </c>
      <c r="M353" s="5" t="s">
        <v>1654</v>
      </c>
      <c r="N353" s="9" t="s">
        <v>1649</v>
      </c>
    </row>
    <row r="354" spans="1:14" s="8" customFormat="1" ht="15" customHeight="1" x14ac:dyDescent="0.35">
      <c r="A354" s="4" t="s">
        <v>1279</v>
      </c>
      <c r="B354" s="18" t="s">
        <v>1650</v>
      </c>
      <c r="C354" s="18">
        <v>2806548</v>
      </c>
      <c r="D354" s="19">
        <v>48.430100000000003</v>
      </c>
      <c r="E354" s="4" t="s">
        <v>1651</v>
      </c>
      <c r="F354" s="4" t="s">
        <v>305</v>
      </c>
      <c r="G354" s="35" t="s">
        <v>18</v>
      </c>
      <c r="H354" s="37" t="s">
        <v>102</v>
      </c>
      <c r="I354" s="33" t="str">
        <f>HYPERLINK(K354,J354)</f>
        <v>Crooked River - Technical Report (PDF, 671KB)</v>
      </c>
      <c r="J354" s="4" t="s">
        <v>1652</v>
      </c>
      <c r="K354" s="7" t="s">
        <v>1653</v>
      </c>
      <c r="L354" s="17" t="str">
        <f>HYPERLINK(N354,M354)</f>
        <v>Recommendation - Crooked River (Pasture) (PDF, 1.15MB)</v>
      </c>
      <c r="M354" s="5" t="s">
        <v>1655</v>
      </c>
      <c r="N354" s="9" t="s">
        <v>1649</v>
      </c>
    </row>
    <row r="355" spans="1:14" s="8" customFormat="1" ht="15" customHeight="1" x14ac:dyDescent="0.35">
      <c r="A355" s="4" t="s">
        <v>1279</v>
      </c>
      <c r="B355" s="18" t="s">
        <v>1650</v>
      </c>
      <c r="C355" s="18">
        <v>2806549</v>
      </c>
      <c r="D355" s="19">
        <v>29.314399999999999</v>
      </c>
      <c r="E355" s="4" t="s">
        <v>1651</v>
      </c>
      <c r="F355" s="4" t="s">
        <v>305</v>
      </c>
      <c r="G355" s="35" t="s">
        <v>18</v>
      </c>
      <c r="H355" s="37" t="s">
        <v>102</v>
      </c>
      <c r="I355" s="33" t="str">
        <f>HYPERLINK(K355,J355)</f>
        <v>Crooked River - Technical Report (PDF, 671KB)</v>
      </c>
      <c r="J355" s="4" t="s">
        <v>1652</v>
      </c>
      <c r="K355" s="7" t="s">
        <v>1653</v>
      </c>
      <c r="L355" s="17" t="str">
        <f>HYPERLINK(N355,M355)</f>
        <v>Recommendation - Crooked River (Riverbed) (PDF, 1.15MB)</v>
      </c>
      <c r="M355" s="5" t="s">
        <v>1654</v>
      </c>
      <c r="N355" s="9" t="s">
        <v>1649</v>
      </c>
    </row>
    <row r="356" spans="1:14" s="8" customFormat="1" ht="15" customHeight="1" x14ac:dyDescent="0.35">
      <c r="A356" s="4" t="s">
        <v>1279</v>
      </c>
      <c r="B356" s="18" t="s">
        <v>1650</v>
      </c>
      <c r="C356" s="18">
        <v>2806544</v>
      </c>
      <c r="D356" s="19">
        <v>0</v>
      </c>
      <c r="E356" s="4" t="s">
        <v>1656</v>
      </c>
      <c r="F356" s="30" t="s">
        <v>92</v>
      </c>
      <c r="G356" s="35" t="s">
        <v>17</v>
      </c>
      <c r="H356" s="37" t="s">
        <v>92</v>
      </c>
      <c r="I356" s="33" t="str">
        <f>HYPERLINK(K356,J356)</f>
        <v>Crooked River - Technical Report (PDF, 671KB)</v>
      </c>
      <c r="J356" s="4" t="s">
        <v>1652</v>
      </c>
      <c r="K356" s="7" t="s">
        <v>1653</v>
      </c>
      <c r="L356" s="17" t="str">
        <f>HYPERLINK(N356,M356)</f>
        <v>Recommendation - Crooked River (Pasture) (PDF, 1.15MB)</v>
      </c>
      <c r="M356" s="5" t="s">
        <v>1655</v>
      </c>
      <c r="N356" s="9" t="s">
        <v>1649</v>
      </c>
    </row>
    <row r="357" spans="1:14" s="8" customFormat="1" ht="15" customHeight="1" x14ac:dyDescent="0.35">
      <c r="A357" s="4" t="s">
        <v>1279</v>
      </c>
      <c r="B357" s="18" t="s">
        <v>1650</v>
      </c>
      <c r="C357" s="18">
        <v>2806548</v>
      </c>
      <c r="D357" s="19">
        <v>0</v>
      </c>
      <c r="E357" s="4" t="s">
        <v>1656</v>
      </c>
      <c r="F357" s="30" t="s">
        <v>92</v>
      </c>
      <c r="G357" s="35" t="s">
        <v>17</v>
      </c>
      <c r="H357" s="37" t="s">
        <v>92</v>
      </c>
      <c r="I357" s="33" t="str">
        <f>HYPERLINK(K357,J357)</f>
        <v>Crooked River - Technical Report (PDF, 671KB)</v>
      </c>
      <c r="J357" s="4" t="s">
        <v>1652</v>
      </c>
      <c r="K357" s="7" t="s">
        <v>1653</v>
      </c>
      <c r="L357" s="17" t="str">
        <f>HYPERLINK(N357,M357)</f>
        <v>Recommendation - Crooked River (Riverbed) (PDF, 1.15MB)</v>
      </c>
      <c r="M357" s="5" t="s">
        <v>1654</v>
      </c>
      <c r="N357" s="9" t="s">
        <v>1649</v>
      </c>
    </row>
    <row r="358" spans="1:14" s="8" customFormat="1" ht="15" customHeight="1" x14ac:dyDescent="0.35">
      <c r="A358" s="4" t="s">
        <v>1279</v>
      </c>
      <c r="B358" s="18" t="s">
        <v>1650</v>
      </c>
      <c r="C358" s="18">
        <v>2806549</v>
      </c>
      <c r="D358" s="19">
        <v>0</v>
      </c>
      <c r="E358" s="4" t="s">
        <v>1656</v>
      </c>
      <c r="F358" s="30" t="s">
        <v>92</v>
      </c>
      <c r="G358" s="35" t="s">
        <v>17</v>
      </c>
      <c r="H358" s="37" t="s">
        <v>92</v>
      </c>
      <c r="I358" s="33" t="str">
        <f>HYPERLINK(K358,J358)</f>
        <v>Crooked River - Technical Report (PDF, 671KB)</v>
      </c>
      <c r="J358" s="4" t="s">
        <v>1652</v>
      </c>
      <c r="K358" s="7" t="s">
        <v>1653</v>
      </c>
      <c r="L358" s="17" t="str">
        <f>HYPERLINK(N358,M358)</f>
        <v>Recommendation - Crooked River (Pasture) (PDF, 1.15MB)</v>
      </c>
      <c r="M358" s="5" t="s">
        <v>1655</v>
      </c>
      <c r="N358" s="9" t="s">
        <v>1649</v>
      </c>
    </row>
    <row r="359" spans="1:14" s="8" customFormat="1" ht="15" customHeight="1" x14ac:dyDescent="0.35">
      <c r="A359" s="4" t="s">
        <v>1279</v>
      </c>
      <c r="B359" s="18" t="s">
        <v>1657</v>
      </c>
      <c r="C359" s="18">
        <v>2806542</v>
      </c>
      <c r="D359" s="19">
        <v>60.55</v>
      </c>
      <c r="E359" s="4" t="s">
        <v>1658</v>
      </c>
      <c r="F359" s="4" t="s">
        <v>305</v>
      </c>
      <c r="G359" s="35" t="s">
        <v>18</v>
      </c>
      <c r="H359" s="37" t="s">
        <v>102</v>
      </c>
      <c r="I359" s="33" t="str">
        <f>HYPERLINK(K359,J359)</f>
        <v>Hohonu River - Technical Report (PDF, 598KB)</v>
      </c>
      <c r="J359" s="4" t="s">
        <v>1659</v>
      </c>
      <c r="K359" s="7" t="s">
        <v>1660</v>
      </c>
      <c r="L359" s="17" t="str">
        <f>HYPERLINK(N359,M359)</f>
        <v>Recommendation - Hohonu River (PDF, 989KB)</v>
      </c>
      <c r="M359" s="5" t="s">
        <v>1661</v>
      </c>
      <c r="N359" s="7" t="s">
        <v>1662</v>
      </c>
    </row>
    <row r="360" spans="1:14" s="8" customFormat="1" ht="15" customHeight="1" x14ac:dyDescent="0.35">
      <c r="A360" s="4" t="s">
        <v>1279</v>
      </c>
      <c r="B360" s="18" t="s">
        <v>1663</v>
      </c>
      <c r="C360" s="18">
        <v>2806543</v>
      </c>
      <c r="D360" s="19">
        <v>10.829499999999999</v>
      </c>
      <c r="E360" s="4" t="s">
        <v>1664</v>
      </c>
      <c r="F360" s="4" t="s">
        <v>33</v>
      </c>
      <c r="G360" s="35" t="s">
        <v>17</v>
      </c>
      <c r="H360" s="37" t="s">
        <v>33</v>
      </c>
      <c r="I360" s="33" t="str">
        <f>HYPERLINK(K360,J360)</f>
        <v>Mitchells - Technical Report (PDF, 622KB)</v>
      </c>
      <c r="J360" s="4" t="s">
        <v>1665</v>
      </c>
      <c r="K360" s="7" t="s">
        <v>1666</v>
      </c>
      <c r="L360" s="17" t="str">
        <f>HYPERLINK(N360,M360)</f>
        <v>Recommendation - Mitchells (PDF, 896KB)</v>
      </c>
      <c r="M360" s="5" t="s">
        <v>1667</v>
      </c>
      <c r="N360" s="7" t="s">
        <v>1668</v>
      </c>
    </row>
    <row r="361" spans="1:14" s="8" customFormat="1" ht="15" customHeight="1" x14ac:dyDescent="0.35">
      <c r="A361" s="4" t="s">
        <v>1279</v>
      </c>
      <c r="B361" s="18" t="s">
        <v>1669</v>
      </c>
      <c r="C361" s="18">
        <v>2806524</v>
      </c>
      <c r="D361" s="19">
        <v>10578.67</v>
      </c>
      <c r="E361" s="4" t="s">
        <v>1670</v>
      </c>
      <c r="F361" s="4" t="s">
        <v>35</v>
      </c>
      <c r="G361" s="35" t="s">
        <v>17</v>
      </c>
      <c r="H361" s="37" t="s">
        <v>35</v>
      </c>
      <c r="I361" s="33" t="str">
        <f>HYPERLINK(K361,J361)</f>
        <v>Hohonu Forest - Technical Report (PDF, 742KB)</v>
      </c>
      <c r="J361" s="4" t="s">
        <v>1671</v>
      </c>
      <c r="K361" s="7" t="s">
        <v>1672</v>
      </c>
      <c r="L361" s="17" t="str">
        <f>HYPERLINK(N361,M361)</f>
        <v>Recommendation - Hōhonu Forest (PDF, 1.94MB)</v>
      </c>
      <c r="M361" s="5" t="s">
        <v>1673</v>
      </c>
      <c r="N361" s="7" t="s">
        <v>1674</v>
      </c>
    </row>
    <row r="362" spans="1:14" s="8" customFormat="1" ht="15" customHeight="1" x14ac:dyDescent="0.35">
      <c r="A362" s="4" t="s">
        <v>1279</v>
      </c>
      <c r="B362" s="18" t="s">
        <v>1675</v>
      </c>
      <c r="C362" s="18">
        <v>2805814</v>
      </c>
      <c r="D362" s="19">
        <v>36.983400000000003</v>
      </c>
      <c r="E362" s="4" t="s">
        <v>1676</v>
      </c>
      <c r="F362" s="4" t="s">
        <v>1677</v>
      </c>
      <c r="G362" s="35" t="s">
        <v>18</v>
      </c>
      <c r="H362" s="37" t="s">
        <v>102</v>
      </c>
      <c r="I362" s="33" t="str">
        <f>HYPERLINK(K362,J362)</f>
        <v>Greenstone River-Hokonui - Technical Report (PDF, 683KB)</v>
      </c>
      <c r="J362" s="4" t="s">
        <v>1678</v>
      </c>
      <c r="K362" s="7" t="s">
        <v>1679</v>
      </c>
      <c r="L362" s="17" t="str">
        <f>HYPERLINK(N362,M362)</f>
        <v>Recommendation - Greenstone River/Hokonui (PDF, 1.16MB)</v>
      </c>
      <c r="M362" s="5" t="s">
        <v>1680</v>
      </c>
      <c r="N362" s="7" t="s">
        <v>1681</v>
      </c>
    </row>
    <row r="363" spans="1:14" s="8" customFormat="1" ht="15" customHeight="1" x14ac:dyDescent="0.35">
      <c r="A363" s="4" t="s">
        <v>1279</v>
      </c>
      <c r="B363" s="18" t="s">
        <v>1675</v>
      </c>
      <c r="C363" s="18">
        <v>2809291</v>
      </c>
      <c r="D363" s="19">
        <v>207.07040000000001</v>
      </c>
      <c r="E363" s="4" t="s">
        <v>1676</v>
      </c>
      <c r="F363" s="4" t="s">
        <v>1677</v>
      </c>
      <c r="G363" s="35" t="s">
        <v>18</v>
      </c>
      <c r="H363" s="37" t="s">
        <v>102</v>
      </c>
      <c r="I363" s="33" t="str">
        <f>HYPERLINK(K363,J363)</f>
        <v>Greenstone River-Hokonui - Technical Report (PDF, 683KB)</v>
      </c>
      <c r="J363" s="4" t="s">
        <v>1678</v>
      </c>
      <c r="K363" s="7" t="s">
        <v>1679</v>
      </c>
      <c r="L363" s="17" t="str">
        <f>HYPERLINK(N363,M363)</f>
        <v>Recommendation - Greenstone River/Hokonui (PDF, 1.16MB)</v>
      </c>
      <c r="M363" s="5" t="s">
        <v>1680</v>
      </c>
      <c r="N363" s="7" t="s">
        <v>1681</v>
      </c>
    </row>
    <row r="364" spans="1:14" s="8" customFormat="1" ht="15" customHeight="1" x14ac:dyDescent="0.35">
      <c r="A364" s="4" t="s">
        <v>1279</v>
      </c>
      <c r="B364" s="18" t="s">
        <v>1682</v>
      </c>
      <c r="C364" s="18">
        <v>2809290</v>
      </c>
      <c r="D364" s="19">
        <v>200.51429999999999</v>
      </c>
      <c r="E364" s="4" t="s">
        <v>1683</v>
      </c>
      <c r="F364" s="4" t="s">
        <v>1677</v>
      </c>
      <c r="G364" s="35" t="s">
        <v>18</v>
      </c>
      <c r="H364" s="37" t="s">
        <v>102</v>
      </c>
      <c r="I364" s="33" t="str">
        <f>HYPERLINK(K364,J364)</f>
        <v>Paynes Gully Road - Technical Report (PDF, 572KB)</v>
      </c>
      <c r="J364" s="4" t="s">
        <v>1684</v>
      </c>
      <c r="K364" s="7" t="s">
        <v>1685</v>
      </c>
      <c r="L364" s="17" t="str">
        <f>HYPERLINK(N364,M364)</f>
        <v>Recommendation - Paynes Gully Road (PDF, 991KB)</v>
      </c>
      <c r="M364" s="5" t="s">
        <v>1686</v>
      </c>
      <c r="N364" s="9" t="s">
        <v>1687</v>
      </c>
    </row>
    <row r="365" spans="1:14" s="8" customFormat="1" ht="15" customHeight="1" x14ac:dyDescent="0.35">
      <c r="A365" s="4" t="s">
        <v>1279</v>
      </c>
      <c r="B365" s="18" t="s">
        <v>1688</v>
      </c>
      <c r="C365" s="18">
        <v>2809294</v>
      </c>
      <c r="D365" s="19">
        <v>38.473300000000002</v>
      </c>
      <c r="E365" s="4" t="s">
        <v>1689</v>
      </c>
      <c r="F365" s="4" t="s">
        <v>1690</v>
      </c>
      <c r="G365" s="35" t="s">
        <v>18</v>
      </c>
      <c r="H365" s="37" t="s">
        <v>102</v>
      </c>
      <c r="I365" s="33" t="str">
        <f>HYPERLINK(K365,J365)</f>
        <v>Cape Terrace - Technical Report (PDF, 610KB)</v>
      </c>
      <c r="J365" s="4" t="s">
        <v>1691</v>
      </c>
      <c r="K365" s="7" t="s">
        <v>1692</v>
      </c>
      <c r="L365" s="17" t="str">
        <f>HYPERLINK(N365,M365)</f>
        <v>Recommendation - Cape Terrace (PDF, 1.016KB)</v>
      </c>
      <c r="M365" s="5" t="s">
        <v>1693</v>
      </c>
      <c r="N365" s="9" t="s">
        <v>1694</v>
      </c>
    </row>
    <row r="366" spans="1:14" s="8" customFormat="1" ht="15" customHeight="1" x14ac:dyDescent="0.35">
      <c r="A366" s="4" t="s">
        <v>1279</v>
      </c>
      <c r="B366" s="18" t="s">
        <v>1695</v>
      </c>
      <c r="C366" s="18">
        <v>2809262</v>
      </c>
      <c r="D366" s="19">
        <v>26.584399999999999</v>
      </c>
      <c r="E366" s="4" t="s">
        <v>1696</v>
      </c>
      <c r="F366" s="4" t="s">
        <v>33</v>
      </c>
      <c r="G366" s="35" t="s">
        <v>17</v>
      </c>
      <c r="H366" s="37" t="s">
        <v>33</v>
      </c>
      <c r="I366" s="33" t="str">
        <f>HYPERLINK(K366,J366)</f>
        <v>Camerons - Technical Report (PDF, 508KB)</v>
      </c>
      <c r="J366" s="4" t="s">
        <v>1697</v>
      </c>
      <c r="K366" s="7" t="s">
        <v>1698</v>
      </c>
      <c r="L366" s="17" t="str">
        <f>HYPERLINK(N366,M366)</f>
        <v>Recommendation - Camerons (PDF, 857KB)</v>
      </c>
      <c r="M366" s="5" t="s">
        <v>1699</v>
      </c>
      <c r="N366" s="9" t="s">
        <v>1700</v>
      </c>
    </row>
    <row r="367" spans="1:14" s="8" customFormat="1" ht="15" customHeight="1" x14ac:dyDescent="0.35">
      <c r="A367" s="4" t="s">
        <v>1279</v>
      </c>
      <c r="B367" s="18" t="s">
        <v>1701</v>
      </c>
      <c r="C367" s="18">
        <v>2806803</v>
      </c>
      <c r="D367" s="19">
        <v>6.1600000000000002E-2</v>
      </c>
      <c r="E367" s="4" t="s">
        <v>1702</v>
      </c>
      <c r="F367" s="4" t="s">
        <v>242</v>
      </c>
      <c r="G367" s="35" t="s">
        <v>17</v>
      </c>
      <c r="H367" s="37" t="s">
        <v>242</v>
      </c>
      <c r="I367" s="33" t="str">
        <f>HYPERLINK(K367,J367)</f>
        <v>Nelson Creek (Township) - Technical Report (PDF, 473KB)</v>
      </c>
      <c r="J367" s="4" t="s">
        <v>1703</v>
      </c>
      <c r="K367" s="7" t="s">
        <v>1704</v>
      </c>
      <c r="L367" s="17" t="str">
        <f>HYPERLINK(N367,M367)</f>
        <v>Recommendation - Nelson Creek (Township) (PDF, 755KB)</v>
      </c>
      <c r="M367" s="5" t="s">
        <v>1705</v>
      </c>
      <c r="N367" s="9" t="s">
        <v>1706</v>
      </c>
    </row>
    <row r="368" spans="1:14" s="8" customFormat="1" ht="15" customHeight="1" x14ac:dyDescent="0.35">
      <c r="A368" s="4" t="s">
        <v>1279</v>
      </c>
      <c r="B368" s="18" t="s">
        <v>1707</v>
      </c>
      <c r="C368" s="18">
        <v>2806988</v>
      </c>
      <c r="D368" s="19">
        <v>0.46410000000000001</v>
      </c>
      <c r="E368" s="4" t="s">
        <v>1573</v>
      </c>
      <c r="F368" s="4" t="s">
        <v>1708</v>
      </c>
      <c r="G368" s="35" t="s">
        <v>17</v>
      </c>
      <c r="H368" s="37" t="s">
        <v>1708</v>
      </c>
      <c r="I368" s="33" t="str">
        <f>HYPERLINK(K368,J368)</f>
        <v>Nelson Creek - Technical Report (PDF, 537KB)</v>
      </c>
      <c r="J368" s="4" t="s">
        <v>1709</v>
      </c>
      <c r="K368" s="7" t="s">
        <v>1710</v>
      </c>
      <c r="L368" s="17" t="str">
        <f>HYPERLINK(N368,M368)</f>
        <v>Recommendation - Nelson Creek (PDF, 778KB)</v>
      </c>
      <c r="M368" s="5" t="s">
        <v>1711</v>
      </c>
      <c r="N368" s="9" t="s">
        <v>1712</v>
      </c>
    </row>
    <row r="369" spans="1:14" s="8" customFormat="1" ht="15" customHeight="1" x14ac:dyDescent="0.35">
      <c r="A369" s="4" t="s">
        <v>13</v>
      </c>
      <c r="B369" s="18" t="s">
        <v>14</v>
      </c>
      <c r="C369" s="18">
        <v>2809332</v>
      </c>
      <c r="D369" s="19">
        <v>3.3675000000000002</v>
      </c>
      <c r="E369" s="5" t="s">
        <v>15</v>
      </c>
      <c r="F369" s="6" t="s">
        <v>16</v>
      </c>
      <c r="G369" s="35" t="s">
        <v>18</v>
      </c>
      <c r="H369" s="37" t="s">
        <v>102</v>
      </c>
      <c r="I369" s="33" t="str">
        <f>HYPERLINK(K369,J369)</f>
        <v>Kumara, Greymouth - Kumara Tramway, Cashman Street and Town Belt North, Wardens Road and Taramakau Riverbed - Technical Report (PDF, 763KB)</v>
      </c>
      <c r="J369" s="4" t="s">
        <v>19</v>
      </c>
      <c r="K369" s="7" t="s">
        <v>20</v>
      </c>
      <c r="L369" s="17" t="s">
        <v>21</v>
      </c>
      <c r="M369" s="5" t="s">
        <v>22</v>
      </c>
      <c r="N369" s="7" t="s">
        <v>23</v>
      </c>
    </row>
    <row r="370" spans="1:14" s="8" customFormat="1" ht="15" customHeight="1" x14ac:dyDescent="0.35">
      <c r="A370" s="4" t="s">
        <v>13</v>
      </c>
      <c r="B370" s="18" t="s">
        <v>14</v>
      </c>
      <c r="C370" s="18">
        <v>2809274</v>
      </c>
      <c r="D370" s="19">
        <v>0.65269999999999995</v>
      </c>
      <c r="E370" s="5" t="s">
        <v>24</v>
      </c>
      <c r="F370" s="6" t="s">
        <v>16</v>
      </c>
      <c r="G370" s="35" t="s">
        <v>18</v>
      </c>
      <c r="H370" s="37" t="s">
        <v>102</v>
      </c>
      <c r="I370" s="33" t="str">
        <f>HYPERLINK(K370,J370)</f>
        <v>Kumara, Greymouth - Kumara Tramway, Cashman Street and Town Belt North, Wardens Road and Taramakau Riverbed - Technical Report (PDF, 763KB)</v>
      </c>
      <c r="J370" s="4" t="s">
        <v>19</v>
      </c>
      <c r="K370" s="7" t="s">
        <v>20</v>
      </c>
      <c r="L370" s="17" t="s">
        <v>21</v>
      </c>
      <c r="M370" s="5" t="s">
        <v>25</v>
      </c>
      <c r="N370" s="7" t="s">
        <v>23</v>
      </c>
    </row>
    <row r="371" spans="1:14" s="8" customFormat="1" ht="15" customHeight="1" x14ac:dyDescent="0.35">
      <c r="A371" s="4" t="s">
        <v>13</v>
      </c>
      <c r="B371" s="18" t="s">
        <v>14</v>
      </c>
      <c r="C371" s="18">
        <v>2809269</v>
      </c>
      <c r="D371" s="19">
        <v>1.1564000000000001</v>
      </c>
      <c r="E371" s="5" t="s">
        <v>26</v>
      </c>
      <c r="F371" s="6" t="s">
        <v>27</v>
      </c>
      <c r="G371" s="35" t="s">
        <v>18</v>
      </c>
      <c r="H371" s="37" t="s">
        <v>102</v>
      </c>
      <c r="I371" s="33" t="str">
        <f>HYPERLINK(K371,J371)</f>
        <v>Kumara, Greymouth - Kumara Tramway, Cashman Street and Town Belt North, Wardens Road and Taramakau Riverbed - Technical Report (PDF, 763KB)</v>
      </c>
      <c r="J371" s="4" t="s">
        <v>19</v>
      </c>
      <c r="K371" s="7" t="s">
        <v>20</v>
      </c>
      <c r="L371" s="7" t="s">
        <v>28</v>
      </c>
      <c r="M371" s="5" t="s">
        <v>29</v>
      </c>
      <c r="N371" s="7" t="s">
        <v>28</v>
      </c>
    </row>
    <row r="372" spans="1:14" s="8" customFormat="1" ht="15" customHeight="1" x14ac:dyDescent="0.35">
      <c r="A372" s="4" t="s">
        <v>13</v>
      </c>
      <c r="B372" s="18" t="s">
        <v>14</v>
      </c>
      <c r="C372" s="18">
        <v>2809271</v>
      </c>
      <c r="D372" s="19">
        <v>0.30309999999999998</v>
      </c>
      <c r="E372" s="5" t="s">
        <v>26</v>
      </c>
      <c r="F372" s="6" t="s">
        <v>27</v>
      </c>
      <c r="G372" s="35" t="s">
        <v>18</v>
      </c>
      <c r="H372" s="37" t="s">
        <v>102</v>
      </c>
      <c r="I372" s="33" t="str">
        <f>HYPERLINK(K372,J372)</f>
        <v>Kumara, Greymouth - Kumara Tramway, Cashman Street and Town Belt North, Wardens Road and Taramakau Riverbed - Technical Report (PDF, 763KB)</v>
      </c>
      <c r="J372" s="4" t="s">
        <v>19</v>
      </c>
      <c r="K372" s="7" t="s">
        <v>20</v>
      </c>
      <c r="L372" s="7" t="s">
        <v>28</v>
      </c>
      <c r="M372" s="5" t="s">
        <v>30</v>
      </c>
      <c r="N372" s="7" t="s">
        <v>28</v>
      </c>
    </row>
    <row r="373" spans="1:14" s="8" customFormat="1" ht="15" customHeight="1" x14ac:dyDescent="0.35">
      <c r="A373" s="4" t="s">
        <v>13</v>
      </c>
      <c r="B373" s="18" t="s">
        <v>14</v>
      </c>
      <c r="C373" s="18">
        <v>2809333</v>
      </c>
      <c r="D373" s="19">
        <v>0.1012</v>
      </c>
      <c r="E373" s="5" t="s">
        <v>26</v>
      </c>
      <c r="F373" s="6" t="s">
        <v>27</v>
      </c>
      <c r="G373" s="35" t="s">
        <v>18</v>
      </c>
      <c r="H373" s="37" t="s">
        <v>102</v>
      </c>
      <c r="I373" s="33" t="str">
        <f>HYPERLINK(K373,J373)</f>
        <v>Kumara, Greymouth - Kumara Tramway, Cashman Street and Town Belt North, Wardens Road and Taramakau Riverbed - Technical Report (PDF, 763KB)</v>
      </c>
      <c r="J373" s="4" t="s">
        <v>19</v>
      </c>
      <c r="K373" s="7" t="s">
        <v>20</v>
      </c>
      <c r="L373" s="17" t="s">
        <v>21</v>
      </c>
      <c r="M373" s="5" t="s">
        <v>22</v>
      </c>
      <c r="N373" s="7" t="s">
        <v>23</v>
      </c>
    </row>
    <row r="374" spans="1:14" s="8" customFormat="1" ht="15" customHeight="1" x14ac:dyDescent="0.35">
      <c r="A374" s="4" t="s">
        <v>13</v>
      </c>
      <c r="B374" s="18" t="s">
        <v>14</v>
      </c>
      <c r="C374" s="18">
        <v>2809270</v>
      </c>
      <c r="D374" s="19">
        <v>0.1517</v>
      </c>
      <c r="E374" s="5" t="s">
        <v>31</v>
      </c>
      <c r="F374" s="6" t="s">
        <v>27</v>
      </c>
      <c r="G374" s="35" t="s">
        <v>18</v>
      </c>
      <c r="H374" s="37" t="s">
        <v>102</v>
      </c>
      <c r="I374" s="33" t="str">
        <f>HYPERLINK(K374,J374)</f>
        <v>Kumara, Greymouth - Kumara Tramway, Cashman Street and Town Belt North, Wardens Road and Taramakau Riverbed - Technical Report (PDF, 763KB)</v>
      </c>
      <c r="J374" s="4" t="s">
        <v>19</v>
      </c>
      <c r="K374" s="7" t="s">
        <v>20</v>
      </c>
      <c r="L374" s="7" t="s">
        <v>28</v>
      </c>
      <c r="M374" s="5" t="s">
        <v>32</v>
      </c>
      <c r="N374" s="7" t="s">
        <v>28</v>
      </c>
    </row>
    <row r="375" spans="1:14" s="8" customFormat="1" ht="15" customHeight="1" x14ac:dyDescent="0.35">
      <c r="A375" s="4" t="s">
        <v>13</v>
      </c>
      <c r="B375" s="18" t="s">
        <v>14</v>
      </c>
      <c r="C375" s="18">
        <v>2809272</v>
      </c>
      <c r="D375" s="19">
        <v>3.9908000000000001</v>
      </c>
      <c r="E375" s="5" t="s">
        <v>31</v>
      </c>
      <c r="F375" s="6" t="s">
        <v>27</v>
      </c>
      <c r="G375" s="35" t="s">
        <v>18</v>
      </c>
      <c r="H375" s="37" t="s">
        <v>102</v>
      </c>
      <c r="I375" s="33" t="str">
        <f>HYPERLINK(K375,J375)</f>
        <v>Kumara, Greymouth - Kumara Tramway, Cashman Street and Town Belt North, Wardens Road and Taramakau Riverbed - Technical Report (PDF, 763KB)</v>
      </c>
      <c r="J375" s="4" t="s">
        <v>19</v>
      </c>
      <c r="K375" s="7" t="s">
        <v>20</v>
      </c>
      <c r="L375" s="17" t="s">
        <v>21</v>
      </c>
      <c r="M375" s="5" t="s">
        <v>25</v>
      </c>
      <c r="N375" s="7" t="s">
        <v>23</v>
      </c>
    </row>
    <row r="376" spans="1:14" s="8" customFormat="1" ht="15" customHeight="1" x14ac:dyDescent="0.35">
      <c r="A376" s="4" t="s">
        <v>13</v>
      </c>
      <c r="B376" s="18" t="s">
        <v>14</v>
      </c>
      <c r="C376" s="18">
        <v>2809273</v>
      </c>
      <c r="D376" s="19">
        <v>29.9087</v>
      </c>
      <c r="E376" s="5" t="s">
        <v>31</v>
      </c>
      <c r="F376" s="6" t="s">
        <v>27</v>
      </c>
      <c r="G376" s="35" t="s">
        <v>18</v>
      </c>
      <c r="H376" s="37" t="s">
        <v>102</v>
      </c>
      <c r="I376" s="33" t="str">
        <f>HYPERLINK(K376,J376)</f>
        <v>Kumara, Greymouth - Kumara Tramway, Cashman Street and Town Belt North, Wardens Road and Taramakau Riverbed - Technical Report (PDF, 763KB)</v>
      </c>
      <c r="J376" s="4" t="s">
        <v>19</v>
      </c>
      <c r="K376" s="7" t="s">
        <v>20</v>
      </c>
      <c r="L376" s="17" t="s">
        <v>21</v>
      </c>
      <c r="M376" s="5" t="s">
        <v>22</v>
      </c>
      <c r="N376" s="7" t="s">
        <v>23</v>
      </c>
    </row>
    <row r="377" spans="1:14" s="8" customFormat="1" ht="15" customHeight="1" x14ac:dyDescent="0.35">
      <c r="A377" s="4" t="s">
        <v>13</v>
      </c>
      <c r="B377" s="18" t="s">
        <v>14</v>
      </c>
      <c r="C377" s="18">
        <v>2809268</v>
      </c>
      <c r="D377" s="19">
        <v>31.077000000000002</v>
      </c>
      <c r="E377" s="5" t="s">
        <v>34</v>
      </c>
      <c r="F377" s="6" t="s">
        <v>35</v>
      </c>
      <c r="G377" s="35" t="s">
        <v>17</v>
      </c>
      <c r="H377" s="37" t="s">
        <v>35</v>
      </c>
      <c r="I377" s="33" t="str">
        <f>HYPERLINK(K377,J377)</f>
        <v>Kumara, Greymouth - Kumara Tramway, Cashman Street and Town Belt North, Wardens Road and Taramakau Riverbed - Technical Report (PDF, 763KB)</v>
      </c>
      <c r="J377" s="4" t="s">
        <v>19</v>
      </c>
      <c r="K377" s="7" t="s">
        <v>20</v>
      </c>
      <c r="L377" s="17" t="s">
        <v>21</v>
      </c>
      <c r="M377" s="5" t="s">
        <v>36</v>
      </c>
      <c r="N377" s="9" t="s">
        <v>23</v>
      </c>
    </row>
    <row r="378" spans="1:14" s="8" customFormat="1" ht="15" customHeight="1" x14ac:dyDescent="0.35">
      <c r="A378" s="4" t="s">
        <v>13</v>
      </c>
      <c r="B378" s="18" t="s">
        <v>14</v>
      </c>
      <c r="C378" s="18">
        <v>2809263</v>
      </c>
      <c r="D378" s="19">
        <v>409.47149999999999</v>
      </c>
      <c r="E378" s="5" t="s">
        <v>37</v>
      </c>
      <c r="F378" s="6" t="s">
        <v>35</v>
      </c>
      <c r="G378" s="35" t="s">
        <v>17</v>
      </c>
      <c r="H378" s="37" t="s">
        <v>35</v>
      </c>
      <c r="I378" s="33" t="str">
        <f>HYPERLINK(K378,J378)</f>
        <v>Kumara, Greymouth - Kumara Tramway, Cashman Street and Town Belt North, Wardens Road and Taramakau Riverbed - Technical Report (PDF, 763KB)</v>
      </c>
      <c r="J378" s="4" t="s">
        <v>19</v>
      </c>
      <c r="K378" s="7" t="s">
        <v>20</v>
      </c>
      <c r="L378" s="17" t="s">
        <v>21</v>
      </c>
      <c r="M378" s="5" t="s">
        <v>38</v>
      </c>
      <c r="N378" s="9" t="s">
        <v>23</v>
      </c>
    </row>
    <row r="379" spans="1:14" s="8" customFormat="1" ht="15" customHeight="1" x14ac:dyDescent="0.35">
      <c r="A379" s="4" t="s">
        <v>13</v>
      </c>
      <c r="B379" s="18" t="s">
        <v>14</v>
      </c>
      <c r="C379" s="18">
        <v>2809267</v>
      </c>
      <c r="D379" s="19">
        <v>16.176200000000001</v>
      </c>
      <c r="E379" s="5" t="s">
        <v>24</v>
      </c>
      <c r="F379" s="6" t="s">
        <v>33</v>
      </c>
      <c r="G379" s="35" t="s">
        <v>17</v>
      </c>
      <c r="H379" s="37" t="s">
        <v>33</v>
      </c>
      <c r="I379" s="33" t="str">
        <f>HYPERLINK(K379,J379)</f>
        <v>Kumara, Greymouth - Kumara Tramway, Cashman Street and Town Belt North, Wardens Road and Taramakau Riverbed - Technical Report (PDF, 763KB)</v>
      </c>
      <c r="J379" s="4" t="s">
        <v>19</v>
      </c>
      <c r="K379" s="7" t="s">
        <v>20</v>
      </c>
      <c r="L379" s="17" t="s">
        <v>21</v>
      </c>
      <c r="M379" s="5" t="s">
        <v>25</v>
      </c>
      <c r="N379" s="7" t="s">
        <v>23</v>
      </c>
    </row>
    <row r="380" spans="1:14" s="8" customFormat="1" ht="15" customHeight="1" x14ac:dyDescent="0.35">
      <c r="A380" s="4" t="s">
        <v>13</v>
      </c>
      <c r="B380" s="18" t="s">
        <v>39</v>
      </c>
      <c r="C380" s="18">
        <v>2809264</v>
      </c>
      <c r="D380" s="19">
        <v>0.56999999999999995</v>
      </c>
      <c r="E380" s="5" t="s">
        <v>40</v>
      </c>
      <c r="F380" s="5" t="s">
        <v>33</v>
      </c>
      <c r="G380" s="35" t="s">
        <v>17</v>
      </c>
      <c r="H380" s="37" t="s">
        <v>33</v>
      </c>
      <c r="I380" s="33" t="str">
        <f>HYPERLINK(K380,J380)</f>
        <v>Kumara Junction - Technical Report (PDF, 582KB)</v>
      </c>
      <c r="J380" s="4" t="s">
        <v>41</v>
      </c>
      <c r="K380" s="7" t="s">
        <v>42</v>
      </c>
      <c r="L380" s="17" t="str">
        <f>HYPERLINK(N380,M380)</f>
        <v>Recommendation - Kumara Junction (PDF, 681KB)</v>
      </c>
      <c r="M380" s="5" t="s">
        <v>43</v>
      </c>
      <c r="N380" s="9" t="s">
        <v>44</v>
      </c>
    </row>
    <row r="381" spans="1:14" s="8" customFormat="1" ht="15" customHeight="1" x14ac:dyDescent="0.35">
      <c r="A381" s="4" t="s">
        <v>13</v>
      </c>
      <c r="B381" s="18" t="s">
        <v>45</v>
      </c>
      <c r="C381" s="18">
        <v>2806316</v>
      </c>
      <c r="D381" s="19">
        <v>3779.9403000000002</v>
      </c>
      <c r="E381" s="5" t="s">
        <v>46</v>
      </c>
      <c r="F381" s="6" t="s">
        <v>35</v>
      </c>
      <c r="G381" s="35" t="s">
        <v>17</v>
      </c>
      <c r="H381" s="37" t="s">
        <v>35</v>
      </c>
      <c r="I381" s="33" t="str">
        <f>HYPERLINK(K381,J381)</f>
        <v>Taramakau River / Ōtira River - Technical Report (PDF, 990KB)</v>
      </c>
      <c r="J381" s="4" t="s">
        <v>47</v>
      </c>
      <c r="K381" s="7" t="s">
        <v>48</v>
      </c>
      <c r="L381" s="7" t="s">
        <v>28</v>
      </c>
      <c r="M381" s="5" t="s">
        <v>49</v>
      </c>
      <c r="N381" s="7" t="s">
        <v>28</v>
      </c>
    </row>
    <row r="382" spans="1:14" s="8" customFormat="1" ht="15" customHeight="1" x14ac:dyDescent="0.35">
      <c r="A382" s="4" t="s">
        <v>13</v>
      </c>
      <c r="B382" s="18" t="s">
        <v>50</v>
      </c>
      <c r="C382" s="18">
        <v>2809278</v>
      </c>
      <c r="D382" s="19">
        <v>181.6472</v>
      </c>
      <c r="E382" s="5" t="s">
        <v>56</v>
      </c>
      <c r="F382" s="6" t="s">
        <v>52</v>
      </c>
      <c r="G382" s="35" t="s">
        <v>18</v>
      </c>
      <c r="H382" s="37" t="s">
        <v>102</v>
      </c>
      <c r="I382" s="33" t="str">
        <f>HYPERLINK(K382,J382)</f>
        <v>Chesterfield and Kapitea Creek - Technical Report (PDF, 724KB)</v>
      </c>
      <c r="J382" s="4" t="s">
        <v>53</v>
      </c>
      <c r="K382" s="7" t="s">
        <v>54</v>
      </c>
      <c r="L382" s="7" t="s">
        <v>23</v>
      </c>
      <c r="M382" s="5" t="s">
        <v>57</v>
      </c>
      <c r="N382" s="7" t="s">
        <v>23</v>
      </c>
    </row>
    <row r="383" spans="1:14" s="8" customFormat="1" ht="15" customHeight="1" x14ac:dyDescent="0.35">
      <c r="A383" s="4" t="s">
        <v>13</v>
      </c>
      <c r="B383" s="18" t="s">
        <v>50</v>
      </c>
      <c r="C383" s="18">
        <v>2809265</v>
      </c>
      <c r="D383" s="19">
        <v>873.5942</v>
      </c>
      <c r="E383" s="5" t="s">
        <v>51</v>
      </c>
      <c r="F383" s="6" t="s">
        <v>52</v>
      </c>
      <c r="G383" s="35" t="s">
        <v>18</v>
      </c>
      <c r="H383" s="37" t="s">
        <v>102</v>
      </c>
      <c r="I383" s="33" t="str">
        <f>HYPERLINK(K383,J383)</f>
        <v>Chesterfield and Kapitea Creek - Technical Report (PDF, 724KB)</v>
      </c>
      <c r="J383" s="4" t="s">
        <v>53</v>
      </c>
      <c r="K383" s="7" t="s">
        <v>54</v>
      </c>
      <c r="L383" s="7" t="s">
        <v>23</v>
      </c>
      <c r="M383" s="5" t="s">
        <v>55</v>
      </c>
      <c r="N383" s="7" t="s">
        <v>23</v>
      </c>
    </row>
    <row r="384" spans="1:14" s="8" customFormat="1" ht="15" customHeight="1" x14ac:dyDescent="0.35">
      <c r="A384" s="4" t="s">
        <v>13</v>
      </c>
      <c r="B384" s="18" t="s">
        <v>50</v>
      </c>
      <c r="C384" s="18">
        <v>2809292</v>
      </c>
      <c r="D384" s="19">
        <v>0.2555</v>
      </c>
      <c r="E384" s="5" t="s">
        <v>51</v>
      </c>
      <c r="F384" s="6" t="s">
        <v>52</v>
      </c>
      <c r="G384" s="35" t="s">
        <v>17</v>
      </c>
      <c r="H384" s="37" t="s">
        <v>52</v>
      </c>
      <c r="I384" s="33" t="str">
        <f>HYPERLINK(K384,J384)</f>
        <v>Chesterfield and Kapitea Creek - Technical Report (PDF, 724KB)</v>
      </c>
      <c r="J384" s="4" t="s">
        <v>53</v>
      </c>
      <c r="K384" s="7" t="s">
        <v>54</v>
      </c>
      <c r="L384" s="7" t="s">
        <v>23</v>
      </c>
      <c r="M384" s="5" t="s">
        <v>55</v>
      </c>
      <c r="N384" s="7" t="s">
        <v>23</v>
      </c>
    </row>
    <row r="385" spans="1:14" s="8" customFormat="1" ht="15" customHeight="1" x14ac:dyDescent="0.35">
      <c r="A385" s="4" t="s">
        <v>13</v>
      </c>
      <c r="B385" s="18" t="s">
        <v>58</v>
      </c>
      <c r="C385" s="18">
        <v>2809275</v>
      </c>
      <c r="D385" s="19">
        <v>583.46140000000003</v>
      </c>
      <c r="E385" s="5" t="s">
        <v>59</v>
      </c>
      <c r="F385" s="6" t="s">
        <v>27</v>
      </c>
      <c r="G385" s="35" t="s">
        <v>18</v>
      </c>
      <c r="H385" s="37" t="s">
        <v>102</v>
      </c>
      <c r="I385" s="33" t="str">
        <f>HYPERLINK(K385,J385)</f>
        <v>Dillmanstown and Kumara Straight - Technical Report (PDF, 785KB)</v>
      </c>
      <c r="J385" s="4" t="s">
        <v>60</v>
      </c>
      <c r="K385" s="7" t="s">
        <v>61</v>
      </c>
      <c r="L385" s="7" t="s">
        <v>23</v>
      </c>
      <c r="M385" s="5" t="s">
        <v>62</v>
      </c>
      <c r="N385" s="7" t="s">
        <v>23</v>
      </c>
    </row>
    <row r="386" spans="1:14" s="8" customFormat="1" ht="15" customHeight="1" x14ac:dyDescent="0.35">
      <c r="A386" s="4" t="s">
        <v>13</v>
      </c>
      <c r="B386" s="18" t="s">
        <v>58</v>
      </c>
      <c r="C386" s="18">
        <v>2809266</v>
      </c>
      <c r="D386" s="19">
        <v>216.3974</v>
      </c>
      <c r="E386" s="5" t="s">
        <v>63</v>
      </c>
      <c r="F386" s="6" t="s">
        <v>27</v>
      </c>
      <c r="G386" s="35" t="s">
        <v>18</v>
      </c>
      <c r="H386" s="37" t="s">
        <v>102</v>
      </c>
      <c r="I386" s="33" t="str">
        <f>HYPERLINK(K386,J386)</f>
        <v>Dillmanstown and Kumara Straight - Technical Report (PDF, 785KB)</v>
      </c>
      <c r="J386" s="4" t="s">
        <v>60</v>
      </c>
      <c r="K386" s="7" t="s">
        <v>61</v>
      </c>
      <c r="L386" s="7" t="s">
        <v>23</v>
      </c>
      <c r="M386" s="5" t="s">
        <v>64</v>
      </c>
      <c r="N386" s="7" t="s">
        <v>23</v>
      </c>
    </row>
    <row r="387" spans="1:14" s="8" customFormat="1" ht="15" customHeight="1" x14ac:dyDescent="0.35">
      <c r="A387" s="4" t="s">
        <v>13</v>
      </c>
      <c r="B387" s="18" t="s">
        <v>58</v>
      </c>
      <c r="C387" s="18">
        <v>2809334</v>
      </c>
      <c r="D387" s="19">
        <v>3.7982</v>
      </c>
      <c r="E387" s="5" t="s">
        <v>63</v>
      </c>
      <c r="F387" s="6" t="s">
        <v>27</v>
      </c>
      <c r="G387" s="35" t="s">
        <v>18</v>
      </c>
      <c r="H387" s="37" t="s">
        <v>102</v>
      </c>
      <c r="I387" s="33" t="str">
        <f>HYPERLINK(K387,J387)</f>
        <v>Dillmanstown and Kumara Straight - Technical Report (PDF, 785KB)</v>
      </c>
      <c r="J387" s="4" t="s">
        <v>60</v>
      </c>
      <c r="K387" s="7" t="s">
        <v>61</v>
      </c>
      <c r="L387" s="7" t="s">
        <v>23</v>
      </c>
      <c r="M387" s="5" t="s">
        <v>64</v>
      </c>
      <c r="N387" s="7" t="s">
        <v>23</v>
      </c>
    </row>
    <row r="388" spans="1:14" s="8" customFormat="1" ht="15" customHeight="1" x14ac:dyDescent="0.35">
      <c r="A388" s="4" t="s">
        <v>13</v>
      </c>
      <c r="B388" s="18" t="s">
        <v>65</v>
      </c>
      <c r="C388" s="18">
        <v>2806209</v>
      </c>
      <c r="D388" s="19">
        <v>288.99900000000002</v>
      </c>
      <c r="E388" s="5" t="s">
        <v>66</v>
      </c>
      <c r="F388" s="6" t="s">
        <v>67</v>
      </c>
      <c r="G388" s="35" t="s">
        <v>18</v>
      </c>
      <c r="H388" s="37" t="s">
        <v>102</v>
      </c>
      <c r="I388" s="33" t="str">
        <f>HYPERLINK(K388,J388)</f>
        <v>German Gully - Technical Report (PDF, 702KB)</v>
      </c>
      <c r="J388" s="4" t="s">
        <v>68</v>
      </c>
      <c r="K388" s="7" t="s">
        <v>69</v>
      </c>
      <c r="L388" s="7" t="s">
        <v>23</v>
      </c>
      <c r="M388" s="5" t="s">
        <v>70</v>
      </c>
      <c r="N388" s="7" t="s">
        <v>23</v>
      </c>
    </row>
    <row r="389" spans="1:14" s="8" customFormat="1" ht="15" customHeight="1" x14ac:dyDescent="0.35">
      <c r="A389" s="4" t="s">
        <v>13</v>
      </c>
      <c r="B389" s="18" t="s">
        <v>71</v>
      </c>
      <c r="C389" s="18">
        <v>2809279</v>
      </c>
      <c r="D389" s="19">
        <v>18.3948</v>
      </c>
      <c r="E389" s="5" t="s">
        <v>72</v>
      </c>
      <c r="F389" s="6" t="s">
        <v>67</v>
      </c>
      <c r="G389" s="35" t="s">
        <v>17</v>
      </c>
      <c r="H389" s="37" t="s">
        <v>67</v>
      </c>
      <c r="I389" s="33" t="str">
        <f>HYPERLINK(K389,J389)</f>
        <v>Stafford - Technical Report (PDF, 527KB)</v>
      </c>
      <c r="J389" s="4" t="s">
        <v>73</v>
      </c>
      <c r="K389" s="7" t="s">
        <v>74</v>
      </c>
      <c r="L389" s="7" t="s">
        <v>23</v>
      </c>
      <c r="M389" s="5" t="s">
        <v>75</v>
      </c>
      <c r="N389" s="7" t="s">
        <v>23</v>
      </c>
    </row>
    <row r="390" spans="1:14" s="8" customFormat="1" ht="15" customHeight="1" x14ac:dyDescent="0.35">
      <c r="A390" s="4" t="s">
        <v>13</v>
      </c>
      <c r="B390" s="18" t="s">
        <v>76</v>
      </c>
      <c r="C390" s="18">
        <v>2809280</v>
      </c>
      <c r="D390" s="19">
        <v>22.184999999999999</v>
      </c>
      <c r="E390" s="5" t="s">
        <v>77</v>
      </c>
      <c r="F390" s="6" t="s">
        <v>78</v>
      </c>
      <c r="G390" s="35" t="s">
        <v>18</v>
      </c>
      <c r="H390" s="37" t="s">
        <v>102</v>
      </c>
      <c r="I390" s="33" t="str">
        <f>HYPERLINK(K390,J390)</f>
        <v>Arahura River Mouth - Technical Report (PDF, 448KB)</v>
      </c>
      <c r="J390" s="4" t="s">
        <v>79</v>
      </c>
      <c r="K390" s="7" t="s">
        <v>80</v>
      </c>
      <c r="L390" s="17" t="str">
        <f>HYPERLINK(N390,M390)</f>
        <v>Recommendation - Arahura River Mouth (PDF, 875KB)</v>
      </c>
      <c r="M390" s="5" t="s">
        <v>81</v>
      </c>
      <c r="N390" s="7" t="s">
        <v>82</v>
      </c>
    </row>
    <row r="391" spans="1:14" s="8" customFormat="1" ht="15" customHeight="1" x14ac:dyDescent="0.35">
      <c r="A391" s="4" t="s">
        <v>13</v>
      </c>
      <c r="B391" s="18" t="s">
        <v>83</v>
      </c>
      <c r="C391" s="18">
        <v>2809281</v>
      </c>
      <c r="D391" s="19">
        <v>2.6981999999999999</v>
      </c>
      <c r="E391" s="5" t="s">
        <v>84</v>
      </c>
      <c r="F391" s="6" t="s">
        <v>67</v>
      </c>
      <c r="G391" s="35" t="s">
        <v>18</v>
      </c>
      <c r="H391" s="37" t="s">
        <v>102</v>
      </c>
      <c r="I391" s="33" t="str">
        <f>HYPERLINK(K391,J391)</f>
        <v>Stafford High Street - Technical Report (PDF, 590KB)</v>
      </c>
      <c r="J391" s="4" t="s">
        <v>85</v>
      </c>
      <c r="K391" s="7" t="s">
        <v>86</v>
      </c>
      <c r="L391" s="17" t="str">
        <f>HYPERLINK(N391,M391)</f>
        <v>Recommendation - Stafford (Central/East) (PDF, 1.01MB)</v>
      </c>
      <c r="M391" s="5" t="s">
        <v>87</v>
      </c>
      <c r="N391" s="7" t="s">
        <v>88</v>
      </c>
    </row>
    <row r="392" spans="1:14" s="8" customFormat="1" ht="15" customHeight="1" x14ac:dyDescent="0.35">
      <c r="A392" s="4" t="s">
        <v>13</v>
      </c>
      <c r="B392" s="18" t="s">
        <v>83</v>
      </c>
      <c r="C392" s="18">
        <v>2809331</v>
      </c>
      <c r="D392" s="19">
        <v>3.6900000000000002E-2</v>
      </c>
      <c r="E392" s="5" t="s">
        <v>89</v>
      </c>
      <c r="F392" s="6" t="s">
        <v>67</v>
      </c>
      <c r="G392" s="35" t="s">
        <v>18</v>
      </c>
      <c r="H392" s="37" t="s">
        <v>102</v>
      </c>
      <c r="I392" s="33" t="str">
        <f>HYPERLINK(K392,J392)</f>
        <v>Stafford High Street - Technical Report (PDF, 590KB)</v>
      </c>
      <c r="J392" s="4" t="s">
        <v>85</v>
      </c>
      <c r="K392" s="7" t="s">
        <v>86</v>
      </c>
      <c r="L392" s="17" t="str">
        <f>HYPERLINK(N392,M392)</f>
        <v>Recommendation - Stafford (PDF, 1.01MB)</v>
      </c>
      <c r="M392" s="5" t="s">
        <v>90</v>
      </c>
      <c r="N392" s="7" t="s">
        <v>88</v>
      </c>
    </row>
    <row r="393" spans="1:14" s="8" customFormat="1" ht="15" customHeight="1" x14ac:dyDescent="0.35">
      <c r="A393" s="4" t="s">
        <v>13</v>
      </c>
      <c r="B393" s="18" t="s">
        <v>83</v>
      </c>
      <c r="C393" s="18">
        <v>2809281</v>
      </c>
      <c r="D393" s="19">
        <v>0</v>
      </c>
      <c r="E393" s="5" t="s">
        <v>91</v>
      </c>
      <c r="F393" s="30" t="s">
        <v>92</v>
      </c>
      <c r="G393" s="35" t="s">
        <v>17</v>
      </c>
      <c r="H393" s="37" t="s">
        <v>92</v>
      </c>
      <c r="I393" s="33" t="str">
        <f>HYPERLINK(K393,J393)</f>
        <v>Stafford High Street - Technical Report (PDF, 590KB)</v>
      </c>
      <c r="J393" s="4" t="s">
        <v>85</v>
      </c>
      <c r="K393" s="7" t="s">
        <v>86</v>
      </c>
      <c r="L393" s="17" t="str">
        <f>HYPERLINK(N393,M393)</f>
        <v>Recommendation - Stafford - High Street (PDF, 1.01MB)</v>
      </c>
      <c r="M393" s="5" t="s">
        <v>94</v>
      </c>
      <c r="N393" s="7" t="s">
        <v>88</v>
      </c>
    </row>
    <row r="394" spans="1:14" s="8" customFormat="1" ht="15" customHeight="1" x14ac:dyDescent="0.35">
      <c r="A394" s="4" t="s">
        <v>13</v>
      </c>
      <c r="B394" s="18" t="s">
        <v>95</v>
      </c>
      <c r="C394" s="18">
        <v>2809285</v>
      </c>
      <c r="D394" s="19">
        <v>1206.8031000000001</v>
      </c>
      <c r="E394" s="5" t="s">
        <v>96</v>
      </c>
      <c r="F394" s="6" t="s">
        <v>67</v>
      </c>
      <c r="G394" s="35" t="s">
        <v>18</v>
      </c>
      <c r="H394" s="37" t="s">
        <v>102</v>
      </c>
      <c r="I394" s="33" t="str">
        <f>HYPERLINK(K394,J394)</f>
        <v>Big Dam Hill - Technical Report (PDF, 779KB)</v>
      </c>
      <c r="J394" s="4" t="s">
        <v>97</v>
      </c>
      <c r="K394" s="7" t="s">
        <v>98</v>
      </c>
      <c r="L394" s="7" t="s">
        <v>23</v>
      </c>
      <c r="M394" s="5" t="s">
        <v>99</v>
      </c>
      <c r="N394" s="7" t="s">
        <v>23</v>
      </c>
    </row>
    <row r="395" spans="1:14" s="8" customFormat="1" ht="15" customHeight="1" x14ac:dyDescent="0.35">
      <c r="A395" s="4" t="s">
        <v>13</v>
      </c>
      <c r="B395" s="18" t="s">
        <v>100</v>
      </c>
      <c r="C395" s="18">
        <v>2806208</v>
      </c>
      <c r="D395" s="19">
        <v>74.455100000000002</v>
      </c>
      <c r="E395" s="5" t="s">
        <v>101</v>
      </c>
      <c r="F395" s="6" t="s">
        <v>102</v>
      </c>
      <c r="G395" s="35" t="s">
        <v>17</v>
      </c>
      <c r="H395" s="37" t="s">
        <v>102</v>
      </c>
      <c r="I395" s="33" t="str">
        <f>HYPERLINK(K395,J395)</f>
        <v xml:space="preserve"> North Bank Arahura Road - Technical Report (PDF, 506KB)</v>
      </c>
      <c r="J395" s="4" t="s">
        <v>103</v>
      </c>
      <c r="K395" s="7" t="s">
        <v>104</v>
      </c>
      <c r="L395" s="17" t="str">
        <f>HYPERLINK(N395,M395)</f>
        <v>Recommendation - North Bank Arahura Road (PDF, 767KB)</v>
      </c>
      <c r="M395" s="5" t="s">
        <v>105</v>
      </c>
      <c r="N395" s="9" t="s">
        <v>106</v>
      </c>
    </row>
    <row r="396" spans="1:14" s="8" customFormat="1" ht="15" customHeight="1" x14ac:dyDescent="0.35">
      <c r="A396" s="4" t="s">
        <v>13</v>
      </c>
      <c r="B396" s="18" t="s">
        <v>107</v>
      </c>
      <c r="C396" s="18">
        <v>2809283</v>
      </c>
      <c r="D396" s="19">
        <v>55.659300000000002</v>
      </c>
      <c r="E396" s="5" t="s">
        <v>108</v>
      </c>
      <c r="F396" s="6" t="s">
        <v>109</v>
      </c>
      <c r="G396" s="35" t="s">
        <v>18</v>
      </c>
      <c r="H396" s="37" t="s">
        <v>102</v>
      </c>
      <c r="I396" s="33" t="str">
        <f>HYPERLINK(K396,J396)</f>
        <v>Duffers Creek, Lake Mudgie - Technical Report (PDF, 574KB)</v>
      </c>
      <c r="J396" s="4" t="s">
        <v>110</v>
      </c>
      <c r="K396" s="7" t="s">
        <v>111</v>
      </c>
      <c r="L396" s="7" t="s">
        <v>23</v>
      </c>
      <c r="M396" s="5" t="s">
        <v>112</v>
      </c>
      <c r="N396" s="7" t="s">
        <v>23</v>
      </c>
    </row>
    <row r="397" spans="1:14" s="8" customFormat="1" ht="15" customHeight="1" x14ac:dyDescent="0.35">
      <c r="A397" s="4" t="s">
        <v>13</v>
      </c>
      <c r="B397" s="18" t="s">
        <v>107</v>
      </c>
      <c r="C397" s="18">
        <v>2809288</v>
      </c>
      <c r="D397" s="19">
        <v>500.85860000000002</v>
      </c>
      <c r="E397" s="5" t="s">
        <v>113</v>
      </c>
      <c r="F397" s="6" t="s">
        <v>109</v>
      </c>
      <c r="G397" s="35" t="s">
        <v>18</v>
      </c>
      <c r="H397" s="37" t="s">
        <v>102</v>
      </c>
      <c r="I397" s="33" t="str">
        <f>HYPERLINK(K397,J397)</f>
        <v>Duffers Creek, Lake Mudgie - Technical Report (PDF, 574KB)</v>
      </c>
      <c r="J397" s="4" t="s">
        <v>110</v>
      </c>
      <c r="K397" s="7" t="s">
        <v>111</v>
      </c>
      <c r="L397" s="7" t="s">
        <v>23</v>
      </c>
      <c r="M397" s="5" t="s">
        <v>114</v>
      </c>
      <c r="N397" s="7" t="s">
        <v>23</v>
      </c>
    </row>
    <row r="398" spans="1:14" s="8" customFormat="1" ht="15" customHeight="1" x14ac:dyDescent="0.35">
      <c r="A398" s="4" t="s">
        <v>13</v>
      </c>
      <c r="B398" s="18" t="s">
        <v>115</v>
      </c>
      <c r="C398" s="18">
        <v>2809353</v>
      </c>
      <c r="D398" s="19">
        <v>2.2176</v>
      </c>
      <c r="E398" s="5" t="s">
        <v>116</v>
      </c>
      <c r="F398" s="5" t="s">
        <v>117</v>
      </c>
      <c r="G398" s="35" t="s">
        <v>17</v>
      </c>
      <c r="H398" s="37" t="s">
        <v>117</v>
      </c>
      <c r="I398" s="33" t="str">
        <f>HYPERLINK(K398,J398)</f>
        <v>Shamrock Creek - Technical Report (PDF, 594KB)</v>
      </c>
      <c r="J398" s="4" t="s">
        <v>118</v>
      </c>
      <c r="K398" s="7" t="s">
        <v>119</v>
      </c>
      <c r="L398" s="17" t="str">
        <f>HYPERLINK(N398,M398)</f>
        <v>Recommendation - Shamrock Creek (PDF, 739KB)</v>
      </c>
      <c r="M398" s="5" t="s">
        <v>120</v>
      </c>
      <c r="N398" s="9" t="s">
        <v>121</v>
      </c>
    </row>
    <row r="399" spans="1:14" s="8" customFormat="1" ht="15" customHeight="1" x14ac:dyDescent="0.35">
      <c r="A399" s="4" t="s">
        <v>13</v>
      </c>
      <c r="B399" s="18" t="s">
        <v>122</v>
      </c>
      <c r="C399" s="18">
        <v>2809287</v>
      </c>
      <c r="D399" s="19">
        <v>29.673999999999999</v>
      </c>
      <c r="E399" s="5" t="s">
        <v>123</v>
      </c>
      <c r="F399" s="6" t="s">
        <v>124</v>
      </c>
      <c r="G399" s="35" t="s">
        <v>18</v>
      </c>
      <c r="H399" s="37" t="s">
        <v>102</v>
      </c>
      <c r="I399" s="33" t="str">
        <f>HYPERLINK(K399,J399)</f>
        <v>Kawhaka Creek - Technical Report- (PDF, 490KB)</v>
      </c>
      <c r="J399" s="4" t="s">
        <v>125</v>
      </c>
      <c r="K399" s="7" t="s">
        <v>126</v>
      </c>
      <c r="L399" s="17" t="str">
        <f>HYPERLINK(N399,M399)</f>
        <v>Recommendation - Kawhaka Creek (PDF, 808KB)</v>
      </c>
      <c r="M399" s="5" t="s">
        <v>127</v>
      </c>
      <c r="N399" s="7" t="s">
        <v>128</v>
      </c>
    </row>
    <row r="400" spans="1:14" s="8" customFormat="1" ht="15" customHeight="1" x14ac:dyDescent="0.35">
      <c r="A400" s="4" t="s">
        <v>13</v>
      </c>
      <c r="B400" s="18" t="s">
        <v>129</v>
      </c>
      <c r="C400" s="18">
        <v>2809284</v>
      </c>
      <c r="D400" s="19">
        <v>9.3595000000000006</v>
      </c>
      <c r="E400" s="5" t="s">
        <v>130</v>
      </c>
      <c r="F400" s="5" t="s">
        <v>33</v>
      </c>
      <c r="G400" s="35" t="s">
        <v>17</v>
      </c>
      <c r="H400" s="37" t="s">
        <v>33</v>
      </c>
      <c r="I400" s="33" t="str">
        <f>HYPERLINK(K400,J400)</f>
        <v>Bells Dam - Technical Report (PDF, 543KB)</v>
      </c>
      <c r="J400" s="4" t="s">
        <v>131</v>
      </c>
      <c r="K400" s="7" t="s">
        <v>132</v>
      </c>
      <c r="L400" s="17" t="str">
        <f>HYPERLINK(N400,M400)</f>
        <v>Recommendation - Bells Dam (PDF, 715KB)</v>
      </c>
      <c r="M400" s="5" t="s">
        <v>133</v>
      </c>
      <c r="N400" s="9" t="s">
        <v>134</v>
      </c>
    </row>
    <row r="401" spans="1:14" s="8" customFormat="1" ht="15" customHeight="1" x14ac:dyDescent="0.35">
      <c r="A401" s="4" t="s">
        <v>13</v>
      </c>
      <c r="B401" s="18" t="s">
        <v>135</v>
      </c>
      <c r="C401" s="18">
        <v>2809289</v>
      </c>
      <c r="D401" s="19">
        <v>64.868399999999994</v>
      </c>
      <c r="E401" s="5" t="s">
        <v>136</v>
      </c>
      <c r="F401" s="6" t="s">
        <v>137</v>
      </c>
      <c r="G401" s="35" t="s">
        <v>17</v>
      </c>
      <c r="H401" s="37" t="s">
        <v>137</v>
      </c>
      <c r="I401" s="33" t="str">
        <f>HYPERLINK(K401,J401)</f>
        <v xml:space="preserve">Blue Spur - Technical Report (PDF, 630KB) </v>
      </c>
      <c r="J401" s="4" t="s">
        <v>138</v>
      </c>
      <c r="K401" s="7" t="s">
        <v>139</v>
      </c>
      <c r="L401" s="17" t="str">
        <f>HYPERLINK(N401,M401)</f>
        <v>Recommendation - Blue Spur (PDF, 1.46MB)</v>
      </c>
      <c r="M401" s="5" t="s">
        <v>140</v>
      </c>
      <c r="N401" s="7" t="s">
        <v>141</v>
      </c>
    </row>
    <row r="402" spans="1:14" s="8" customFormat="1" ht="15" customHeight="1" x14ac:dyDescent="0.35">
      <c r="A402" s="4" t="s">
        <v>13</v>
      </c>
      <c r="B402" s="18" t="s">
        <v>135</v>
      </c>
      <c r="C402" s="18">
        <v>2809286</v>
      </c>
      <c r="D402" s="19">
        <v>150.17769999999999</v>
      </c>
      <c r="E402" s="5" t="s">
        <v>142</v>
      </c>
      <c r="F402" s="6" t="s">
        <v>137</v>
      </c>
      <c r="G402" s="35" t="s">
        <v>17</v>
      </c>
      <c r="H402" s="37" t="s">
        <v>137</v>
      </c>
      <c r="I402" s="33" t="str">
        <f>HYPERLINK(K402,J402)</f>
        <v xml:space="preserve">Blue Spur - Technical Report (PDF, 630KB) </v>
      </c>
      <c r="J402" s="4" t="s">
        <v>138</v>
      </c>
      <c r="K402" s="7" t="s">
        <v>139</v>
      </c>
      <c r="L402" s="17" t="str">
        <f>HYPERLINK(N402,M402)</f>
        <v>Recommendation - Blue Spur Road (PDF, 1.46MB)</v>
      </c>
      <c r="M402" s="5" t="s">
        <v>143</v>
      </c>
      <c r="N402" s="7" t="s">
        <v>141</v>
      </c>
    </row>
    <row r="403" spans="1:14" s="8" customFormat="1" ht="15" customHeight="1" x14ac:dyDescent="0.35">
      <c r="A403" s="4" t="s">
        <v>13</v>
      </c>
      <c r="B403" s="18" t="s">
        <v>144</v>
      </c>
      <c r="C403" s="18">
        <v>2805688</v>
      </c>
      <c r="D403" s="19">
        <v>168.56180000000001</v>
      </c>
      <c r="E403" s="5" t="s">
        <v>142</v>
      </c>
      <c r="F403" s="6" t="s">
        <v>137</v>
      </c>
      <c r="G403" s="35" t="s">
        <v>18</v>
      </c>
      <c r="H403" s="37" t="s">
        <v>102</v>
      </c>
      <c r="I403" s="33" t="str">
        <f>HYPERLINK(K403,J403)</f>
        <v>Blue Spur and Kaniere Forest - Technical Report (PDF, 826KB)</v>
      </c>
      <c r="J403" s="4" t="s">
        <v>146</v>
      </c>
      <c r="K403" s="7" t="s">
        <v>147</v>
      </c>
      <c r="L403" s="17" t="str">
        <f>HYPERLINK(N403,M403)</f>
        <v>Recommendation - Blue Spur Road (PDF, 1.46MB)</v>
      </c>
      <c r="M403" s="5" t="s">
        <v>143</v>
      </c>
      <c r="N403" s="7" t="s">
        <v>141</v>
      </c>
    </row>
    <row r="404" spans="1:14" s="8" customFormat="1" ht="15" customHeight="1" x14ac:dyDescent="0.35">
      <c r="A404" s="4" t="s">
        <v>13</v>
      </c>
      <c r="B404" s="18" t="s">
        <v>144</v>
      </c>
      <c r="C404" s="18">
        <v>2806246</v>
      </c>
      <c r="D404" s="19">
        <v>577.73559999999998</v>
      </c>
      <c r="E404" s="5" t="s">
        <v>145</v>
      </c>
      <c r="F404" s="6" t="s">
        <v>137</v>
      </c>
      <c r="G404" s="35" t="s">
        <v>17</v>
      </c>
      <c r="H404" s="37" t="s">
        <v>137</v>
      </c>
      <c r="I404" s="33" t="str">
        <f>HYPERLINK(K404,J404)</f>
        <v>Blue Spur and Kaniere Forest - Technical Report (PDF, 826KB)</v>
      </c>
      <c r="J404" s="4" t="s">
        <v>146</v>
      </c>
      <c r="K404" s="7" t="s">
        <v>147</v>
      </c>
      <c r="L404" s="17" t="str">
        <f>HYPERLINK(N404,M404)</f>
        <v>Recommendation - Kaniere Forest (PDF, 1.46MB)</v>
      </c>
      <c r="M404" s="5" t="s">
        <v>148</v>
      </c>
      <c r="N404" s="7" t="s">
        <v>141</v>
      </c>
    </row>
    <row r="405" spans="1:14" s="8" customFormat="1" ht="15" customHeight="1" x14ac:dyDescent="0.35">
      <c r="A405" s="4" t="s">
        <v>13</v>
      </c>
      <c r="B405" s="18" t="s">
        <v>144</v>
      </c>
      <c r="C405" s="18">
        <v>2805691</v>
      </c>
      <c r="D405" s="19">
        <v>775.73170000000005</v>
      </c>
      <c r="E405" s="5" t="s">
        <v>149</v>
      </c>
      <c r="F405" s="6" t="s">
        <v>150</v>
      </c>
      <c r="G405" s="35" t="s">
        <v>17</v>
      </c>
      <c r="H405" s="37" t="s">
        <v>150</v>
      </c>
      <c r="I405" s="33" t="str">
        <f>HYPERLINK(K405,J405)</f>
        <v>Blue Spur and Kaniere Forest - Technical Report (PDF, 826KB)</v>
      </c>
      <c r="J405" s="4" t="s">
        <v>146</v>
      </c>
      <c r="K405" s="7" t="s">
        <v>147</v>
      </c>
      <c r="L405" s="17" t="str">
        <f>HYPERLINK(N405,M405)</f>
        <v>Recommendation - Blue Spur Range (PDF, 1.46MB)</v>
      </c>
      <c r="M405" s="5" t="s">
        <v>151</v>
      </c>
      <c r="N405" s="7" t="s">
        <v>141</v>
      </c>
    </row>
    <row r="406" spans="1:14" s="8" customFormat="1" ht="15" customHeight="1" x14ac:dyDescent="0.35">
      <c r="A406" s="4" t="s">
        <v>13</v>
      </c>
      <c r="B406" s="18" t="s">
        <v>152</v>
      </c>
      <c r="C406" s="18">
        <v>2805712</v>
      </c>
      <c r="D406" s="19">
        <v>16.7287</v>
      </c>
      <c r="E406" s="5" t="s">
        <v>168</v>
      </c>
      <c r="F406" s="6" t="s">
        <v>169</v>
      </c>
      <c r="G406" s="35" t="s">
        <v>18</v>
      </c>
      <c r="H406" s="37" t="s">
        <v>102</v>
      </c>
      <c r="I406" s="33" t="str">
        <f>HYPERLINK(K406,J406)</f>
        <v>Hokitika River - Technical Report (PDF, 960KB)</v>
      </c>
      <c r="J406" s="4" t="s">
        <v>155</v>
      </c>
      <c r="K406" s="7" t="s">
        <v>156</v>
      </c>
      <c r="L406" s="7" t="s">
        <v>28</v>
      </c>
      <c r="M406" s="5" t="s">
        <v>170</v>
      </c>
      <c r="N406" s="7" t="s">
        <v>28</v>
      </c>
    </row>
    <row r="407" spans="1:14" s="8" customFormat="1" ht="15" customHeight="1" x14ac:dyDescent="0.35">
      <c r="A407" s="4" t="s">
        <v>13</v>
      </c>
      <c r="B407" s="18" t="s">
        <v>152</v>
      </c>
      <c r="C407" s="18">
        <v>2806272</v>
      </c>
      <c r="D407" s="19">
        <v>19.2485</v>
      </c>
      <c r="E407" s="5" t="s">
        <v>153</v>
      </c>
      <c r="F407" s="6" t="s">
        <v>154</v>
      </c>
      <c r="G407" s="35" t="s">
        <v>17</v>
      </c>
      <c r="H407" s="37" t="s">
        <v>154</v>
      </c>
      <c r="I407" s="33" t="str">
        <f>HYPERLINK(K407,J407)</f>
        <v>Hokitika River - Technical Report (PDF, 960KB)</v>
      </c>
      <c r="J407" s="4" t="s">
        <v>155</v>
      </c>
      <c r="K407" s="7" t="s">
        <v>156</v>
      </c>
      <c r="L407" s="17" t="str">
        <f>HYPERLINK(N407,M407)</f>
        <v>Recommendation - Wanganui / Otira Catchments (South) (PDF, 2.04MB)</v>
      </c>
      <c r="M407" s="5" t="s">
        <v>157</v>
      </c>
      <c r="N407" s="7" t="s">
        <v>158</v>
      </c>
    </row>
    <row r="408" spans="1:14" s="8" customFormat="1" ht="15" customHeight="1" x14ac:dyDescent="0.35">
      <c r="A408" s="4" t="s">
        <v>13</v>
      </c>
      <c r="B408" s="18" t="s">
        <v>152</v>
      </c>
      <c r="C408" s="18">
        <v>2806159</v>
      </c>
      <c r="D408" s="19">
        <v>3.8079999999999998</v>
      </c>
      <c r="E408" s="5" t="s">
        <v>161</v>
      </c>
      <c r="F408" s="6" t="s">
        <v>162</v>
      </c>
      <c r="G408" s="35" t="s">
        <v>17</v>
      </c>
      <c r="H408" s="37" t="s">
        <v>162</v>
      </c>
      <c r="I408" s="33" t="str">
        <f>HYPERLINK(K408,J408)</f>
        <v>Hokitika River - Technical Report (PDF, 960KB)</v>
      </c>
      <c r="J408" s="4" t="s">
        <v>155</v>
      </c>
      <c r="K408" s="7" t="s">
        <v>156</v>
      </c>
      <c r="L408" s="7" t="s">
        <v>28</v>
      </c>
      <c r="M408" s="5" t="s">
        <v>163</v>
      </c>
      <c r="N408" s="7" t="s">
        <v>28</v>
      </c>
    </row>
    <row r="409" spans="1:14" s="8" customFormat="1" ht="15" customHeight="1" x14ac:dyDescent="0.35">
      <c r="A409" s="4" t="s">
        <v>13</v>
      </c>
      <c r="B409" s="18" t="s">
        <v>152</v>
      </c>
      <c r="C409" s="18">
        <v>2805713</v>
      </c>
      <c r="D409" s="19">
        <v>27976.036199999999</v>
      </c>
      <c r="E409" s="5" t="s">
        <v>166</v>
      </c>
      <c r="F409" s="6" t="s">
        <v>154</v>
      </c>
      <c r="G409" s="35" t="s">
        <v>17</v>
      </c>
      <c r="H409" s="37" t="s">
        <v>154</v>
      </c>
      <c r="I409" s="33" t="str">
        <f>HYPERLINK(K409,J409)</f>
        <v>Hokitika River - Technical Report (PDF, 960KB)</v>
      </c>
      <c r="J409" s="4" t="s">
        <v>155</v>
      </c>
      <c r="K409" s="7" t="s">
        <v>156</v>
      </c>
      <c r="L409" s="17" t="str">
        <f>HYPERLINK(N409,M409)</f>
        <v>Recommendation - Kokatahi Riverbed (PDF, 2.04MB)</v>
      </c>
      <c r="M409" s="5" t="s">
        <v>167</v>
      </c>
      <c r="N409" s="11" t="s">
        <v>158</v>
      </c>
    </row>
    <row r="410" spans="1:14" s="8" customFormat="1" ht="15" customHeight="1" x14ac:dyDescent="0.35">
      <c r="A410" s="4" t="s">
        <v>13</v>
      </c>
      <c r="B410" s="18" t="s">
        <v>152</v>
      </c>
      <c r="C410" s="18">
        <v>2805715</v>
      </c>
      <c r="D410" s="19">
        <v>5122.5573000000004</v>
      </c>
      <c r="E410" s="5" t="s">
        <v>159</v>
      </c>
      <c r="F410" s="6" t="s">
        <v>35</v>
      </c>
      <c r="G410" s="35" t="s">
        <v>17</v>
      </c>
      <c r="H410" s="37" t="s">
        <v>35</v>
      </c>
      <c r="I410" s="33" t="str">
        <f>HYPERLINK(K410,J410)</f>
        <v>Hokitika River - Technical Report (PDF, 960KB)</v>
      </c>
      <c r="J410" s="4" t="s">
        <v>155</v>
      </c>
      <c r="K410" s="7" t="s">
        <v>156</v>
      </c>
      <c r="L410" s="17" t="str">
        <f>HYPERLINK(N410,M410)</f>
        <v>Recommendation - Hokitika River - Bluff Creek (PDF, 2.04MB)</v>
      </c>
      <c r="M410" s="5" t="s">
        <v>160</v>
      </c>
      <c r="N410" s="7" t="s">
        <v>158</v>
      </c>
    </row>
    <row r="411" spans="1:14" s="8" customFormat="1" ht="15" customHeight="1" x14ac:dyDescent="0.35">
      <c r="A411" s="4" t="s">
        <v>13</v>
      </c>
      <c r="B411" s="18" t="s">
        <v>152</v>
      </c>
      <c r="C411" s="18">
        <v>2805713</v>
      </c>
      <c r="D411" s="19">
        <v>62098.317499999997</v>
      </c>
      <c r="E411" s="5" t="s">
        <v>164</v>
      </c>
      <c r="F411" s="6" t="s">
        <v>35</v>
      </c>
      <c r="G411" s="35" t="s">
        <v>17</v>
      </c>
      <c r="H411" s="37" t="s">
        <v>35</v>
      </c>
      <c r="I411" s="33" t="str">
        <f>HYPERLINK(K411,J411)</f>
        <v>Hokitika River - Technical Report (PDF, 960KB)</v>
      </c>
      <c r="J411" s="4" t="s">
        <v>155</v>
      </c>
      <c r="K411" s="7" t="s">
        <v>156</v>
      </c>
      <c r="L411" s="17" t="str">
        <f>HYPERLINK(N411,M411)</f>
        <v>Recommendation - Mathias Pass Road (PDF, 2.04MB)</v>
      </c>
      <c r="M411" s="5" t="s">
        <v>165</v>
      </c>
      <c r="N411" s="7" t="s">
        <v>158</v>
      </c>
    </row>
    <row r="412" spans="1:14" s="8" customFormat="1" ht="15" customHeight="1" x14ac:dyDescent="0.35">
      <c r="A412" s="4" t="s">
        <v>13</v>
      </c>
      <c r="B412" s="18" t="s">
        <v>171</v>
      </c>
      <c r="C412" s="18">
        <v>2806317</v>
      </c>
      <c r="D412" s="19">
        <v>0.1198</v>
      </c>
      <c r="E412" s="5" t="s">
        <v>172</v>
      </c>
      <c r="F412" s="5" t="s">
        <v>173</v>
      </c>
      <c r="G412" s="35" t="s">
        <v>17</v>
      </c>
      <c r="H412" s="37" t="s">
        <v>173</v>
      </c>
      <c r="I412" s="33" t="str">
        <f>HYPERLINK(K412,J412)</f>
        <v>Aickens Base - Technical Report (PDF, 470KB)</v>
      </c>
      <c r="J412" s="4" t="s">
        <v>174</v>
      </c>
      <c r="K412" s="7" t="s">
        <v>175</v>
      </c>
      <c r="L412" s="17" t="str">
        <f>HYPERLINK(N412,M412)</f>
        <v>Recommendation - Aickens Base (PDF, 719KB)</v>
      </c>
      <c r="M412" s="5" t="s">
        <v>176</v>
      </c>
      <c r="N412" s="9" t="s">
        <v>177</v>
      </c>
    </row>
    <row r="413" spans="1:14" s="8" customFormat="1" ht="15" customHeight="1" x14ac:dyDescent="0.35">
      <c r="A413" s="4" t="s">
        <v>13</v>
      </c>
      <c r="B413" s="18" t="s">
        <v>178</v>
      </c>
      <c r="C413" s="18">
        <v>2805690</v>
      </c>
      <c r="D413" s="19">
        <v>0</v>
      </c>
      <c r="E413" s="5" t="s">
        <v>179</v>
      </c>
      <c r="F413" s="6" t="s">
        <v>180</v>
      </c>
      <c r="G413" s="35" t="s">
        <v>17</v>
      </c>
      <c r="H413" s="37" t="s">
        <v>180</v>
      </c>
      <c r="I413" s="33" t="str">
        <f>HYPERLINK(K413,J413)</f>
        <v>Hokitika, Kokatahi, Toaroha and Styx Riverbeds - Technical Report (PDF, 846KB)</v>
      </c>
      <c r="J413" s="4" t="s">
        <v>181</v>
      </c>
      <c r="K413" s="7" t="s">
        <v>182</v>
      </c>
      <c r="L413" s="17" t="str">
        <f>HYPERLINK(N413,M413)</f>
        <v>Recommendation - Kokatahi / Hokitika Riverbed (PDF, 2.04MB)</v>
      </c>
      <c r="M413" s="5" t="s">
        <v>183</v>
      </c>
      <c r="N413" s="7" t="s">
        <v>158</v>
      </c>
    </row>
    <row r="414" spans="1:14" s="8" customFormat="1" ht="15" customHeight="1" x14ac:dyDescent="0.35">
      <c r="A414" s="4" t="s">
        <v>13</v>
      </c>
      <c r="B414" s="18" t="s">
        <v>178</v>
      </c>
      <c r="C414" s="18">
        <v>2805690</v>
      </c>
      <c r="D414" s="19">
        <v>2219.3548000000001</v>
      </c>
      <c r="E414" s="5" t="s">
        <v>184</v>
      </c>
      <c r="F414" s="6" t="s">
        <v>180</v>
      </c>
      <c r="G414" s="35" t="s">
        <v>17</v>
      </c>
      <c r="H414" s="37" t="s">
        <v>180</v>
      </c>
      <c r="I414" s="33" t="str">
        <f>HYPERLINK(K414,J414)</f>
        <v>Hokitika, Kokatahi, Toaroha and Styx Riverbeds - Technical Report (PDF, 846KB)</v>
      </c>
      <c r="J414" s="4" t="s">
        <v>181</v>
      </c>
      <c r="K414" s="7" t="s">
        <v>182</v>
      </c>
      <c r="L414" s="17" t="str">
        <f>HYPERLINK(N414,M414)</f>
        <v>Recommendation - Kokatahi / Hokitika Riverbed (PDF, 2.04MB)</v>
      </c>
      <c r="M414" s="5" t="s">
        <v>183</v>
      </c>
      <c r="N414" s="7" t="s">
        <v>158</v>
      </c>
    </row>
    <row r="415" spans="1:14" s="8" customFormat="1" ht="15" customHeight="1" x14ac:dyDescent="0.35">
      <c r="A415" s="4" t="s">
        <v>13</v>
      </c>
      <c r="B415" s="18" t="s">
        <v>178</v>
      </c>
      <c r="C415" s="18">
        <v>2805720</v>
      </c>
      <c r="D415" s="19">
        <v>0</v>
      </c>
      <c r="E415" s="5" t="s">
        <v>185</v>
      </c>
      <c r="F415" s="6" t="s">
        <v>169</v>
      </c>
      <c r="G415" s="35" t="s">
        <v>17</v>
      </c>
      <c r="H415" s="37" t="s">
        <v>169</v>
      </c>
      <c r="I415" s="33" t="str">
        <f>HYPERLINK(K415,J415)</f>
        <v>Hokitika, Kokatahi, Toaroha and Styx Riverbeds - Technical Report (PDF, 846KB)</v>
      </c>
      <c r="J415" s="4" t="s">
        <v>181</v>
      </c>
      <c r="K415" s="7" t="s">
        <v>182</v>
      </c>
      <c r="L415" s="17" t="str">
        <f>HYPERLINK(N415,M415)</f>
        <v>Recommendation - Kokatahi River (PDF, 2.04MB)</v>
      </c>
      <c r="M415" s="5" t="s">
        <v>186</v>
      </c>
      <c r="N415" s="7" t="s">
        <v>158</v>
      </c>
    </row>
    <row r="416" spans="1:14" s="8" customFormat="1" ht="15" customHeight="1" x14ac:dyDescent="0.35">
      <c r="A416" s="4" t="s">
        <v>13</v>
      </c>
      <c r="B416" s="18" t="s">
        <v>178</v>
      </c>
      <c r="C416" s="18">
        <v>2805720</v>
      </c>
      <c r="D416" s="19">
        <v>3.0097</v>
      </c>
      <c r="E416" s="5" t="s">
        <v>187</v>
      </c>
      <c r="F416" s="6" t="s">
        <v>169</v>
      </c>
      <c r="G416" s="35" t="s">
        <v>17</v>
      </c>
      <c r="H416" s="37" t="s">
        <v>169</v>
      </c>
      <c r="I416" s="33" t="str">
        <f>HYPERLINK(K416,J416)</f>
        <v>Hokitika, Kokatahi, Toaroha and Styx Riverbeds - Technical Report (PDF, 846KB)</v>
      </c>
      <c r="J416" s="4" t="s">
        <v>181</v>
      </c>
      <c r="K416" s="7" t="s">
        <v>182</v>
      </c>
      <c r="L416" s="17" t="str">
        <f>HYPERLINK(N416,M416)</f>
        <v>Recommendation - Kokatahi River (PDF, 2.04MB)</v>
      </c>
      <c r="M416" s="5" t="s">
        <v>186</v>
      </c>
      <c r="N416" s="7" t="s">
        <v>158</v>
      </c>
    </row>
    <row r="417" spans="1:14" s="8" customFormat="1" ht="15" customHeight="1" x14ac:dyDescent="0.35">
      <c r="A417" s="4" t="s">
        <v>13</v>
      </c>
      <c r="B417" s="18" t="s">
        <v>178</v>
      </c>
      <c r="C417" s="18">
        <v>2805710</v>
      </c>
      <c r="D417" s="19">
        <v>0</v>
      </c>
      <c r="E417" s="5" t="s">
        <v>188</v>
      </c>
      <c r="F417" s="6" t="s">
        <v>169</v>
      </c>
      <c r="G417" s="35" t="s">
        <v>17</v>
      </c>
      <c r="H417" s="37" t="s">
        <v>169</v>
      </c>
      <c r="I417" s="33" t="str">
        <f>HYPERLINK(K417,J417)</f>
        <v>Hokitika, Kokatahi, Toaroha and Styx Riverbeds - Technical Report (PDF, 846KB)</v>
      </c>
      <c r="J417" s="4" t="s">
        <v>181</v>
      </c>
      <c r="K417" s="7" t="s">
        <v>182</v>
      </c>
      <c r="L417" s="17" t="str">
        <f>HYPERLINK(N417,M417)</f>
        <v>Recommendation - Styx River (PDF, 2.04MB)</v>
      </c>
      <c r="M417" s="5" t="s">
        <v>189</v>
      </c>
      <c r="N417" s="7" t="s">
        <v>158</v>
      </c>
    </row>
    <row r="418" spans="1:14" s="8" customFormat="1" ht="15" customHeight="1" x14ac:dyDescent="0.35">
      <c r="A418" s="4" t="s">
        <v>13</v>
      </c>
      <c r="B418" s="18" t="s">
        <v>178</v>
      </c>
      <c r="C418" s="18">
        <v>2805710</v>
      </c>
      <c r="D418" s="19">
        <v>46.411999999999999</v>
      </c>
      <c r="E418" s="5" t="s">
        <v>190</v>
      </c>
      <c r="F418" s="6" t="s">
        <v>169</v>
      </c>
      <c r="G418" s="35" t="s">
        <v>17</v>
      </c>
      <c r="H418" s="37" t="s">
        <v>169</v>
      </c>
      <c r="I418" s="33" t="str">
        <f>HYPERLINK(K418,J418)</f>
        <v>Hokitika, Kokatahi, Toaroha and Styx Riverbeds - Technical Report (PDF, 846KB)</v>
      </c>
      <c r="J418" s="4" t="s">
        <v>181</v>
      </c>
      <c r="K418" s="7" t="s">
        <v>182</v>
      </c>
      <c r="L418" s="17" t="str">
        <f>HYPERLINK(N418,M418)</f>
        <v>Recommendation - Styx River (PDF, 2.04MB)</v>
      </c>
      <c r="M418" s="5" t="s">
        <v>189</v>
      </c>
      <c r="N418" s="7" t="s">
        <v>158</v>
      </c>
    </row>
    <row r="419" spans="1:14" s="8" customFormat="1" ht="15" customHeight="1" x14ac:dyDescent="0.35">
      <c r="A419" s="4" t="s">
        <v>13</v>
      </c>
      <c r="B419" s="18" t="s">
        <v>178</v>
      </c>
      <c r="C419" s="18">
        <v>2805711</v>
      </c>
      <c r="D419" s="19">
        <v>0</v>
      </c>
      <c r="E419" s="5" t="s">
        <v>191</v>
      </c>
      <c r="F419" s="6" t="s">
        <v>169</v>
      </c>
      <c r="G419" s="35" t="s">
        <v>17</v>
      </c>
      <c r="H419" s="37" t="s">
        <v>169</v>
      </c>
      <c r="I419" s="33" t="str">
        <f>HYPERLINK(K419,J419)</f>
        <v>Hokitika, Kokatahi, Toaroha and Styx Riverbeds - Technical Report (PDF, 846KB)</v>
      </c>
      <c r="J419" s="4" t="s">
        <v>181</v>
      </c>
      <c r="K419" s="7" t="s">
        <v>182</v>
      </c>
      <c r="L419" s="17" t="str">
        <f>HYPERLINK(N419,M419)</f>
        <v>Conservation Area  - Toaroha Riverbed (PDF, 2.04MB)</v>
      </c>
      <c r="M419" s="5" t="s">
        <v>192</v>
      </c>
      <c r="N419" s="7" t="s">
        <v>158</v>
      </c>
    </row>
    <row r="420" spans="1:14" s="8" customFormat="1" ht="15" customHeight="1" x14ac:dyDescent="0.35">
      <c r="A420" s="4" t="s">
        <v>13</v>
      </c>
      <c r="B420" s="18" t="s">
        <v>178</v>
      </c>
      <c r="C420" s="18">
        <v>2805711</v>
      </c>
      <c r="D420" s="19">
        <v>149.1473</v>
      </c>
      <c r="E420" s="5" t="s">
        <v>193</v>
      </c>
      <c r="F420" s="6" t="s">
        <v>169</v>
      </c>
      <c r="G420" s="35" t="s">
        <v>17</v>
      </c>
      <c r="H420" s="37" t="s">
        <v>169</v>
      </c>
      <c r="I420" s="33" t="str">
        <f>HYPERLINK(K420,J420)</f>
        <v>Hokitika, Kokatahi, Toaroha and Styx Riverbeds - Technical Report (PDF, 846KB)</v>
      </c>
      <c r="J420" s="4" t="s">
        <v>181</v>
      </c>
      <c r="K420" s="7" t="s">
        <v>182</v>
      </c>
      <c r="L420" s="17" t="str">
        <f>HYPERLINK(N420,M420)</f>
        <v>Conservation Area  - Toaroha Riverbed (PDF, 2.04MB)</v>
      </c>
      <c r="M420" s="5" t="s">
        <v>192</v>
      </c>
      <c r="N420" s="7" t="s">
        <v>158</v>
      </c>
    </row>
    <row r="421" spans="1:14" s="8" customFormat="1" ht="15" customHeight="1" x14ac:dyDescent="0.35">
      <c r="A421" s="4" t="s">
        <v>13</v>
      </c>
      <c r="B421" s="18" t="s">
        <v>194</v>
      </c>
      <c r="C421" s="18">
        <v>2805693</v>
      </c>
      <c r="D421" s="19">
        <v>52.100499999999997</v>
      </c>
      <c r="E421" s="5" t="s">
        <v>195</v>
      </c>
      <c r="F421" s="6" t="s">
        <v>150</v>
      </c>
      <c r="G421" s="35" t="s">
        <v>17</v>
      </c>
      <c r="H421" s="37" t="s">
        <v>150</v>
      </c>
      <c r="I421" s="33" t="str">
        <f>HYPERLINK(K421,J421)</f>
        <v>Kaniere Farm - Technical Report (PDF, 674KB)</v>
      </c>
      <c r="J421" s="4" t="s">
        <v>196</v>
      </c>
      <c r="K421" s="7" t="s">
        <v>197</v>
      </c>
      <c r="L421" s="17" t="str">
        <f>HYPERLINK(N421,M421)</f>
        <v>Recommendation - Kaniere Farm (PDF, 1.46MB)</v>
      </c>
      <c r="M421" s="5" t="s">
        <v>198</v>
      </c>
      <c r="N421" s="7" t="s">
        <v>141</v>
      </c>
    </row>
    <row r="422" spans="1:14" s="8" customFormat="1" ht="15" customHeight="1" x14ac:dyDescent="0.35">
      <c r="A422" s="4" t="s">
        <v>13</v>
      </c>
      <c r="B422" s="18" t="s">
        <v>194</v>
      </c>
      <c r="C422" s="18">
        <v>2805694</v>
      </c>
      <c r="D422" s="19">
        <v>1377.1805999999999</v>
      </c>
      <c r="E422" s="5" t="s">
        <v>195</v>
      </c>
      <c r="F422" s="6" t="s">
        <v>150</v>
      </c>
      <c r="G422" s="35" t="s">
        <v>17</v>
      </c>
      <c r="H422" s="37" t="s">
        <v>150</v>
      </c>
      <c r="I422" s="33" t="str">
        <f>HYPERLINK(K422,J422)</f>
        <v>Kaniere Farm - Technical Report (PDF, 674KB)</v>
      </c>
      <c r="J422" s="4" t="s">
        <v>196</v>
      </c>
      <c r="K422" s="7" t="s">
        <v>197</v>
      </c>
      <c r="L422" s="17" t="str">
        <f>HYPERLINK(N422,M422)</f>
        <v>Recommendation - Kaniere Farm (PDF, 1.46MB)</v>
      </c>
      <c r="M422" s="5" t="s">
        <v>198</v>
      </c>
      <c r="N422" s="7" t="s">
        <v>141</v>
      </c>
    </row>
    <row r="423" spans="1:14" s="8" customFormat="1" ht="15" customHeight="1" x14ac:dyDescent="0.35">
      <c r="A423" s="4" t="s">
        <v>13</v>
      </c>
      <c r="B423" s="18" t="s">
        <v>199</v>
      </c>
      <c r="C423" s="18">
        <v>2805718</v>
      </c>
      <c r="D423" s="19">
        <v>0.10589999999999999</v>
      </c>
      <c r="E423" s="5" t="s">
        <v>200</v>
      </c>
      <c r="F423" s="5" t="s">
        <v>33</v>
      </c>
      <c r="G423" s="35" t="s">
        <v>17</v>
      </c>
      <c r="H423" s="37" t="s">
        <v>33</v>
      </c>
      <c r="I423" s="33" t="str">
        <f>HYPERLINK(K423,J423)</f>
        <v>Hans Bay - Lake Kaniere -Technical Report (PDF, 443KB)</v>
      </c>
      <c r="J423" s="4" t="s">
        <v>201</v>
      </c>
      <c r="K423" s="7" t="s">
        <v>202</v>
      </c>
      <c r="L423" s="17" t="str">
        <f>HYPERLINK(N423,M423)</f>
        <v>Recommendation - Hans Bay - Lake Kaniere (PDF, 718KB)</v>
      </c>
      <c r="M423" s="5" t="s">
        <v>203</v>
      </c>
      <c r="N423" s="9" t="s">
        <v>204</v>
      </c>
    </row>
    <row r="424" spans="1:14" s="8" customFormat="1" ht="15" customHeight="1" x14ac:dyDescent="0.35">
      <c r="A424" s="4" t="s">
        <v>13</v>
      </c>
      <c r="B424" s="18" t="s">
        <v>205</v>
      </c>
      <c r="C424" s="18">
        <v>2805714</v>
      </c>
      <c r="D424" s="19">
        <v>10.2081</v>
      </c>
      <c r="E424" s="5" t="s">
        <v>206</v>
      </c>
      <c r="F424" s="6" t="s">
        <v>35</v>
      </c>
      <c r="G424" s="35" t="s">
        <v>17</v>
      </c>
      <c r="H424" s="37" t="s">
        <v>35</v>
      </c>
      <c r="I424" s="33" t="str">
        <f>HYPERLINK(K424,J424)</f>
        <v>Wainihinihi Creek  - Technical Report (PDF, 534KB)</v>
      </c>
      <c r="J424" s="4" t="s">
        <v>207</v>
      </c>
      <c r="K424" s="7" t="s">
        <v>208</v>
      </c>
      <c r="L424" s="17" t="str">
        <f>HYPERLINK(N424,M424)</f>
        <v>Recommendation - Wainihinihi Creek (PDF, 1.49MB)</v>
      </c>
      <c r="M424" s="5" t="s">
        <v>209</v>
      </c>
      <c r="N424" s="7" t="s">
        <v>210</v>
      </c>
    </row>
    <row r="425" spans="1:14" s="8" customFormat="1" ht="15" customHeight="1" x14ac:dyDescent="0.35">
      <c r="A425" s="4" t="s">
        <v>13</v>
      </c>
      <c r="B425" s="18" t="s">
        <v>211</v>
      </c>
      <c r="C425" s="18">
        <v>2806321</v>
      </c>
      <c r="D425" s="19">
        <v>0.34129999999999999</v>
      </c>
      <c r="E425" s="5" t="s">
        <v>218</v>
      </c>
      <c r="F425" s="5" t="s">
        <v>219</v>
      </c>
      <c r="G425" s="35" t="s">
        <v>18</v>
      </c>
      <c r="H425" s="37" t="s">
        <v>102</v>
      </c>
      <c r="I425" s="33" t="str">
        <f>HYPERLINK(K425,J425)</f>
        <v xml:space="preserve"> Otira - Ōtira River - Technical Report (PDF, 575KB)</v>
      </c>
      <c r="J425" s="4" t="s">
        <v>214</v>
      </c>
      <c r="K425" s="7" t="s">
        <v>215</v>
      </c>
      <c r="L425" s="17" t="str">
        <f>HYPERLINK(N425,M425)</f>
        <v>Recommendation - Otira  (PDF, 785KB)</v>
      </c>
      <c r="M425" s="5" t="s">
        <v>220</v>
      </c>
      <c r="N425" s="9" t="s">
        <v>221</v>
      </c>
    </row>
    <row r="426" spans="1:14" s="8" customFormat="1" ht="15" customHeight="1" x14ac:dyDescent="0.35">
      <c r="A426" s="4" t="s">
        <v>13</v>
      </c>
      <c r="B426" s="18" t="s">
        <v>211</v>
      </c>
      <c r="C426" s="18">
        <v>2806322</v>
      </c>
      <c r="D426" s="19">
        <v>26.138999999999999</v>
      </c>
      <c r="E426" s="5" t="s">
        <v>212</v>
      </c>
      <c r="F426" s="6" t="s">
        <v>213</v>
      </c>
      <c r="G426" s="35" t="s">
        <v>17</v>
      </c>
      <c r="H426" s="37" t="s">
        <v>213</v>
      </c>
      <c r="I426" s="33" t="str">
        <f>HYPERLINK(K426,J426)</f>
        <v xml:space="preserve"> Otira - Ōtira River - Technical Report (PDF, 575KB)</v>
      </c>
      <c r="J426" s="4" t="s">
        <v>214</v>
      </c>
      <c r="K426" s="7" t="s">
        <v>215</v>
      </c>
      <c r="L426" s="17" t="str">
        <f>HYPERLINK(N426,M426)</f>
        <v>Recommendation - Ōtira River (PDF, 861KB)</v>
      </c>
      <c r="M426" s="5" t="s">
        <v>216</v>
      </c>
      <c r="N426" s="9" t="s">
        <v>217</v>
      </c>
    </row>
    <row r="427" spans="1:14" s="8" customFormat="1" ht="15" customHeight="1" x14ac:dyDescent="0.35">
      <c r="A427" s="4" t="s">
        <v>13</v>
      </c>
      <c r="B427" s="18" t="s">
        <v>222</v>
      </c>
      <c r="C427" s="18">
        <v>2805689</v>
      </c>
      <c r="D427" s="19">
        <v>3.7336</v>
      </c>
      <c r="E427" s="5" t="s">
        <v>223</v>
      </c>
      <c r="F427" s="5" t="s">
        <v>173</v>
      </c>
      <c r="G427" s="35" t="s">
        <v>17</v>
      </c>
      <c r="H427" s="37" t="s">
        <v>173</v>
      </c>
      <c r="I427" s="33" t="str">
        <f>HYPERLINK(K427,J427)</f>
        <v>Takutai - Technical Report (PDF, 524KB)</v>
      </c>
      <c r="J427" s="4" t="s">
        <v>224</v>
      </c>
      <c r="K427" s="7" t="s">
        <v>225</v>
      </c>
      <c r="L427" s="17" t="str">
        <f>HYPERLINK(N427,M427)</f>
        <v>Recommendation - Takutai (PDF, 787KB)</v>
      </c>
      <c r="M427" s="5" t="s">
        <v>226</v>
      </c>
      <c r="N427" s="9" t="s">
        <v>227</v>
      </c>
    </row>
    <row r="428" spans="1:14" s="8" customFormat="1" ht="15" customHeight="1" x14ac:dyDescent="0.35">
      <c r="A428" s="4" t="s">
        <v>13</v>
      </c>
      <c r="B428" s="18" t="s">
        <v>228</v>
      </c>
      <c r="C428" s="18">
        <v>2805692</v>
      </c>
      <c r="D428" s="19">
        <v>4.9390999999999998</v>
      </c>
      <c r="E428" s="5" t="s">
        <v>229</v>
      </c>
      <c r="F428" s="5" t="s">
        <v>33</v>
      </c>
      <c r="G428" s="35" t="s">
        <v>17</v>
      </c>
      <c r="H428" s="37" t="s">
        <v>33</v>
      </c>
      <c r="I428" s="33" t="str">
        <f>HYPERLINK(K428,J428)</f>
        <v>Pine Creek - Technical Report (PDF, 570KB)</v>
      </c>
      <c r="J428" s="4" t="s">
        <v>230</v>
      </c>
      <c r="K428" s="7" t="s">
        <v>231</v>
      </c>
      <c r="L428" s="17" t="str">
        <f>HYPERLINK(N428,M428)</f>
        <v>Recommendation - Pine Creek (PDF, 771KB)</v>
      </c>
      <c r="M428" s="5" t="s">
        <v>232</v>
      </c>
      <c r="N428" s="9" t="s">
        <v>233</v>
      </c>
    </row>
    <row r="429" spans="1:14" s="8" customFormat="1" ht="15" customHeight="1" x14ac:dyDescent="0.35">
      <c r="A429" s="4" t="s">
        <v>13</v>
      </c>
      <c r="B429" s="18" t="s">
        <v>234</v>
      </c>
      <c r="C429" s="18">
        <v>2806156</v>
      </c>
      <c r="D429" s="19">
        <v>133.3125</v>
      </c>
      <c r="E429" s="5" t="s">
        <v>235</v>
      </c>
      <c r="F429" s="5" t="s">
        <v>33</v>
      </c>
      <c r="G429" s="35" t="s">
        <v>17</v>
      </c>
      <c r="H429" s="37" t="s">
        <v>33</v>
      </c>
      <c r="I429" s="33" t="str">
        <f>HYPERLINK(K429,J429)</f>
        <v>Mahināpua Creek/Tūwharewhare - Technical Report (PDF, 531KB)</v>
      </c>
      <c r="J429" s="4" t="s">
        <v>236</v>
      </c>
      <c r="K429" s="7" t="s">
        <v>237</v>
      </c>
      <c r="L429" s="17" t="str">
        <f>HYPERLINK(N429,M429)</f>
        <v>Recommendation - Mahināpua Creek/Tūwharewhare (PDF, 854KB)</v>
      </c>
      <c r="M429" s="5" t="s">
        <v>238</v>
      </c>
      <c r="N429" s="9" t="s">
        <v>239</v>
      </c>
    </row>
    <row r="430" spans="1:14" s="8" customFormat="1" ht="15" customHeight="1" x14ac:dyDescent="0.35">
      <c r="A430" s="4" t="s">
        <v>13</v>
      </c>
      <c r="B430" s="18" t="s">
        <v>240</v>
      </c>
      <c r="C430" s="18">
        <v>2805695</v>
      </c>
      <c r="D430" s="19">
        <v>0.40110000000000001</v>
      </c>
      <c r="E430" s="5" t="s">
        <v>241</v>
      </c>
      <c r="F430" s="5" t="s">
        <v>242</v>
      </c>
      <c r="G430" s="35" t="s">
        <v>17</v>
      </c>
      <c r="H430" s="37" t="s">
        <v>242</v>
      </c>
      <c r="I430" s="33" t="str">
        <f>HYPERLINK(K430,J430)</f>
        <v>Mahināpua Store - Technical Report (PDF, 497KB)</v>
      </c>
      <c r="J430" s="4" t="s">
        <v>243</v>
      </c>
      <c r="K430" s="7" t="s">
        <v>244</v>
      </c>
      <c r="L430" s="17" t="str">
        <f>HYPERLINK(N430,M430)</f>
        <v>Recommendation - Mahinapua Store (PDF, 649KB)</v>
      </c>
      <c r="M430" s="5" t="s">
        <v>245</v>
      </c>
      <c r="N430" s="9" t="s">
        <v>246</v>
      </c>
    </row>
    <row r="431" spans="1:14" s="8" customFormat="1" ht="15" customHeight="1" x14ac:dyDescent="0.35">
      <c r="A431" s="4" t="s">
        <v>13</v>
      </c>
      <c r="B431" s="18" t="s">
        <v>247</v>
      </c>
      <c r="C431" s="18">
        <v>2805696</v>
      </c>
      <c r="D431" s="19">
        <v>9.4037000000000006</v>
      </c>
      <c r="E431" s="5" t="s">
        <v>248</v>
      </c>
      <c r="F431" s="5" t="s">
        <v>33</v>
      </c>
      <c r="G431" s="35" t="s">
        <v>17</v>
      </c>
      <c r="H431" s="37" t="s">
        <v>33</v>
      </c>
      <c r="I431" s="33" t="str">
        <f>HYPERLINK(K431,J431)</f>
        <v>Mananui Bush - Technical Report (PDF, 439KB)</v>
      </c>
      <c r="J431" s="4" t="s">
        <v>249</v>
      </c>
      <c r="K431" s="7" t="s">
        <v>250</v>
      </c>
      <c r="L431" s="17" t="str">
        <f>HYPERLINK(N431,M431)</f>
        <v>Recommendation - Mananui Bush (PDF, 826KB)</v>
      </c>
      <c r="M431" s="5" t="s">
        <v>251</v>
      </c>
      <c r="N431" s="9" t="s">
        <v>252</v>
      </c>
    </row>
    <row r="432" spans="1:14" s="8" customFormat="1" ht="15" customHeight="1" x14ac:dyDescent="0.35">
      <c r="A432" s="4" t="s">
        <v>13</v>
      </c>
      <c r="B432" s="18" t="s">
        <v>253</v>
      </c>
      <c r="C432" s="18">
        <v>2805699</v>
      </c>
      <c r="D432" s="19">
        <v>35.051900000000003</v>
      </c>
      <c r="E432" s="5" t="s">
        <v>254</v>
      </c>
      <c r="F432" s="5" t="s">
        <v>255</v>
      </c>
      <c r="G432" s="35" t="s">
        <v>17</v>
      </c>
      <c r="H432" s="37" t="s">
        <v>255</v>
      </c>
      <c r="I432" s="33" t="str">
        <f>HYPERLINK(K432,J432)</f>
        <v>Seddon Terrace - Technical Report (PDF, 470KB)</v>
      </c>
      <c r="J432" s="4" t="s">
        <v>256</v>
      </c>
      <c r="K432" s="7" t="s">
        <v>257</v>
      </c>
      <c r="L432" s="17" t="str">
        <f>HYPERLINK(N432,M432)</f>
        <v>Recommendation - Seddon Terrace (PDF, 833KB)</v>
      </c>
      <c r="M432" s="5" t="s">
        <v>258</v>
      </c>
      <c r="N432" s="9" t="s">
        <v>259</v>
      </c>
    </row>
    <row r="433" spans="1:14" s="8" customFormat="1" ht="15" customHeight="1" x14ac:dyDescent="0.35">
      <c r="A433" s="4" t="s">
        <v>13</v>
      </c>
      <c r="B433" s="18" t="s">
        <v>260</v>
      </c>
      <c r="C433" s="18">
        <v>2805697</v>
      </c>
      <c r="D433" s="19">
        <v>23.539300000000001</v>
      </c>
      <c r="E433" s="5" t="s">
        <v>261</v>
      </c>
      <c r="F433" s="5" t="s">
        <v>33</v>
      </c>
      <c r="G433" s="35" t="s">
        <v>17</v>
      </c>
      <c r="H433" s="37" t="s">
        <v>33</v>
      </c>
      <c r="I433" s="33" t="str">
        <f>HYPERLINK(K433,J433)</f>
        <v>Frosty Creek - Technical Report (PDF, 472KB)</v>
      </c>
      <c r="J433" s="4" t="s">
        <v>262</v>
      </c>
      <c r="K433" s="7" t="s">
        <v>263</v>
      </c>
      <c r="L433" s="17" t="str">
        <f>HYPERLINK(N433,M433)</f>
        <v>Recommendation - Frosty Creek (PDF, 912KB)</v>
      </c>
      <c r="M433" s="5" t="s">
        <v>264</v>
      </c>
      <c r="N433" s="9" t="s">
        <v>265</v>
      </c>
    </row>
    <row r="434" spans="1:14" s="8" customFormat="1" ht="15" customHeight="1" x14ac:dyDescent="0.35">
      <c r="A434" s="4" t="s">
        <v>13</v>
      </c>
      <c r="B434" s="18" t="s">
        <v>266</v>
      </c>
      <c r="C434" s="18">
        <v>2805698</v>
      </c>
      <c r="D434" s="19">
        <f>2030.4425*0.1</f>
        <v>203.04425000000003</v>
      </c>
      <c r="E434" s="5" t="s">
        <v>267</v>
      </c>
      <c r="F434" s="6" t="s">
        <v>268</v>
      </c>
      <c r="G434" s="35" t="s">
        <v>18</v>
      </c>
      <c r="H434" s="37" t="s">
        <v>102</v>
      </c>
      <c r="I434" s="33" t="str">
        <f>HYPERLINK(K434,J434)</f>
        <v>Butlers - Technical Report (PDF, 654KB)</v>
      </c>
      <c r="J434" s="4" t="s">
        <v>269</v>
      </c>
      <c r="K434" s="7" t="s">
        <v>270</v>
      </c>
      <c r="L434" s="17" t="str">
        <f>HYPERLINK(N434,M434)</f>
        <v>Recommendation - Butlers (PDF, 2.04MB)</v>
      </c>
      <c r="M434" s="5" t="s">
        <v>271</v>
      </c>
      <c r="N434" s="7" t="s">
        <v>158</v>
      </c>
    </row>
    <row r="435" spans="1:14" s="8" customFormat="1" ht="15" customHeight="1" x14ac:dyDescent="0.35">
      <c r="A435" s="4" t="s">
        <v>13</v>
      </c>
      <c r="B435" s="18" t="s">
        <v>266</v>
      </c>
      <c r="C435" s="18">
        <v>2805698</v>
      </c>
      <c r="D435" s="19">
        <f>2030.4425*0.9</f>
        <v>1827.3982500000002</v>
      </c>
      <c r="E435" s="5" t="s">
        <v>272</v>
      </c>
      <c r="F435" s="6" t="s">
        <v>268</v>
      </c>
      <c r="G435" s="35" t="s">
        <v>17</v>
      </c>
      <c r="H435" s="37" t="s">
        <v>268</v>
      </c>
      <c r="I435" s="33" t="str">
        <f>HYPERLINK(K435,J435)</f>
        <v>Butlers - Technical Report (PDF, 654KB)</v>
      </c>
      <c r="J435" s="4" t="s">
        <v>269</v>
      </c>
      <c r="K435" s="7" t="s">
        <v>270</v>
      </c>
      <c r="L435" s="17" t="str">
        <f>HYPERLINK(N435,M435)</f>
        <v>Recommendation - Butlers (PDF, 2.04MB)</v>
      </c>
      <c r="M435" s="5" t="s">
        <v>271</v>
      </c>
      <c r="N435" s="7" t="s">
        <v>158</v>
      </c>
    </row>
    <row r="436" spans="1:14" s="8" customFormat="1" ht="15" customHeight="1" x14ac:dyDescent="0.35">
      <c r="A436" s="4" t="s">
        <v>13</v>
      </c>
      <c r="B436" s="18" t="s">
        <v>273</v>
      </c>
      <c r="C436" s="18">
        <v>3267740</v>
      </c>
      <c r="D436" s="19">
        <v>47.3947</v>
      </c>
      <c r="E436" s="5" t="s">
        <v>274</v>
      </c>
      <c r="F436" s="5" t="s">
        <v>255</v>
      </c>
      <c r="G436" s="35" t="s">
        <v>17</v>
      </c>
      <c r="H436" s="37" t="s">
        <v>255</v>
      </c>
      <c r="I436" s="33" t="str">
        <f>HYPERLINK(K436,J436)</f>
        <v>Bennett Creek, Camp Creek and Woolhouse Creek West - Technical Report (PDF, 546KB)</v>
      </c>
      <c r="J436" s="4" t="s">
        <v>275</v>
      </c>
      <c r="K436" s="7" t="s">
        <v>276</v>
      </c>
      <c r="L436" s="17" t="str">
        <f>HYPERLINK(N436,M436)</f>
        <v>Recommendation - Bennett Creek (PDF, 1.03MB)</v>
      </c>
      <c r="M436" s="5" t="s">
        <v>277</v>
      </c>
      <c r="N436" s="9" t="s">
        <v>278</v>
      </c>
    </row>
    <row r="437" spans="1:14" s="8" customFormat="1" ht="15" customHeight="1" x14ac:dyDescent="0.35">
      <c r="A437" s="4" t="s">
        <v>13</v>
      </c>
      <c r="B437" s="18" t="s">
        <v>273</v>
      </c>
      <c r="C437" s="18">
        <v>2805700</v>
      </c>
      <c r="D437" s="19">
        <v>141.2988</v>
      </c>
      <c r="E437" s="5" t="s">
        <v>279</v>
      </c>
      <c r="F437" s="5" t="s">
        <v>255</v>
      </c>
      <c r="G437" s="35" t="s">
        <v>17</v>
      </c>
      <c r="H437" s="37" t="s">
        <v>255</v>
      </c>
      <c r="I437" s="33" t="str">
        <f>HYPERLINK(K437,J437)</f>
        <v>Bennett Creek, Camp Creek and Woolhouse Creek West - Technical Report (PDF, 546KB)</v>
      </c>
      <c r="J437" s="4" t="s">
        <v>275</v>
      </c>
      <c r="K437" s="7" t="s">
        <v>276</v>
      </c>
      <c r="L437" s="17" t="str">
        <f>HYPERLINK(N437,M437)</f>
        <v>Recommendation - Camp Creek (PDF, 1.03MB)</v>
      </c>
      <c r="M437" s="5" t="s">
        <v>280</v>
      </c>
      <c r="N437" s="7" t="s">
        <v>278</v>
      </c>
    </row>
    <row r="438" spans="1:14" s="8" customFormat="1" ht="15" customHeight="1" x14ac:dyDescent="0.35">
      <c r="A438" s="4" t="s">
        <v>13</v>
      </c>
      <c r="B438" s="18" t="s">
        <v>273</v>
      </c>
      <c r="C438" s="18">
        <v>2805701</v>
      </c>
      <c r="D438" s="19">
        <v>84.912700000000001</v>
      </c>
      <c r="E438" s="5" t="s">
        <v>281</v>
      </c>
      <c r="F438" s="5" t="s">
        <v>255</v>
      </c>
      <c r="G438" s="35" t="s">
        <v>17</v>
      </c>
      <c r="H438" s="37" t="s">
        <v>255</v>
      </c>
      <c r="I438" s="33" t="str">
        <f>HYPERLINK(K438,J438)</f>
        <v>Bennett Creek, Camp Creek and Woolhouse Creek West - Technical Report (PDF, 546KB)</v>
      </c>
      <c r="J438" s="4" t="s">
        <v>275</v>
      </c>
      <c r="K438" s="7" t="s">
        <v>276</v>
      </c>
      <c r="L438" s="17" t="str">
        <f>HYPERLINK(N438,M438)</f>
        <v>Recommendation - Woolhouse Creek (PDF, 1.03MB)</v>
      </c>
      <c r="M438" s="5" t="s">
        <v>282</v>
      </c>
      <c r="N438" s="7" t="s">
        <v>278</v>
      </c>
    </row>
    <row r="439" spans="1:14" s="8" customFormat="1" ht="15" customHeight="1" x14ac:dyDescent="0.35">
      <c r="A439" s="4" t="s">
        <v>13</v>
      </c>
      <c r="B439" s="18" t="s">
        <v>283</v>
      </c>
      <c r="C439" s="18">
        <v>2806245</v>
      </c>
      <c r="D439" s="19">
        <v>82.944500000000005</v>
      </c>
      <c r="E439" s="5" t="s">
        <v>284</v>
      </c>
      <c r="F439" s="6" t="s">
        <v>162</v>
      </c>
      <c r="G439" s="35" t="s">
        <v>17</v>
      </c>
      <c r="H439" s="37" t="s">
        <v>162</v>
      </c>
      <c r="I439" s="33" t="str">
        <f>HYPERLINK(K439,J439)</f>
        <v>Tarleton Falls and Woolhouse Creek - Technical Report (PDF, 631KB)</v>
      </c>
      <c r="J439" s="4" t="s">
        <v>285</v>
      </c>
      <c r="K439" s="7" t="s">
        <v>286</v>
      </c>
      <c r="L439" s="9" t="s">
        <v>287</v>
      </c>
      <c r="M439" s="5" t="s">
        <v>288</v>
      </c>
      <c r="N439" s="9" t="s">
        <v>287</v>
      </c>
    </row>
    <row r="440" spans="1:14" s="8" customFormat="1" ht="15" customHeight="1" x14ac:dyDescent="0.35">
      <c r="A440" s="4" t="s">
        <v>13</v>
      </c>
      <c r="B440" s="18" t="s">
        <v>283</v>
      </c>
      <c r="C440" s="18">
        <v>2805702</v>
      </c>
      <c r="D440" s="19">
        <v>251.54519999999999</v>
      </c>
      <c r="E440" s="5" t="s">
        <v>281</v>
      </c>
      <c r="F440" s="6" t="s">
        <v>289</v>
      </c>
      <c r="G440" s="35" t="s">
        <v>17</v>
      </c>
      <c r="H440" s="37" t="s">
        <v>289</v>
      </c>
      <c r="I440" s="33" t="str">
        <f>HYPERLINK(K440,J440)</f>
        <v>Tarleton Falls and Woolhouse Creek - Technical Report (PDF, 631KB)</v>
      </c>
      <c r="J440" s="4" t="s">
        <v>285</v>
      </c>
      <c r="K440" s="7" t="s">
        <v>286</v>
      </c>
      <c r="L440" s="9" t="s">
        <v>287</v>
      </c>
      <c r="M440" s="5" t="s">
        <v>290</v>
      </c>
      <c r="N440" s="9" t="s">
        <v>287</v>
      </c>
    </row>
    <row r="441" spans="1:14" s="8" customFormat="1" ht="15" customHeight="1" x14ac:dyDescent="0.35">
      <c r="A441" s="4" t="s">
        <v>13</v>
      </c>
      <c r="B441" s="18" t="s">
        <v>291</v>
      </c>
      <c r="C441" s="18">
        <v>2805721</v>
      </c>
      <c r="D441" s="19">
        <v>89.180999999999997</v>
      </c>
      <c r="E441" s="5" t="s">
        <v>292</v>
      </c>
      <c r="F441" s="5" t="s">
        <v>33</v>
      </c>
      <c r="G441" s="35" t="s">
        <v>17</v>
      </c>
      <c r="H441" s="37" t="s">
        <v>33</v>
      </c>
      <c r="I441" s="33" t="str">
        <f>HYPERLINK(K441,J441)</f>
        <v>Camelback - Technical Report (PDF, 406KB)</v>
      </c>
      <c r="J441" s="4" t="s">
        <v>293</v>
      </c>
      <c r="K441" s="7" t="s">
        <v>294</v>
      </c>
      <c r="L441" s="17" t="str">
        <f>HYPERLINK(N441,M441)</f>
        <v>Recommendation - Camelback (PDF, 927KB)</v>
      </c>
      <c r="M441" s="5" t="s">
        <v>295</v>
      </c>
      <c r="N441" s="9" t="s">
        <v>296</v>
      </c>
    </row>
    <row r="442" spans="1:14" s="8" customFormat="1" ht="15" customHeight="1" x14ac:dyDescent="0.35">
      <c r="A442" s="4" t="s">
        <v>13</v>
      </c>
      <c r="B442" s="18" t="s">
        <v>297</v>
      </c>
      <c r="C442" s="18">
        <v>2805708</v>
      </c>
      <c r="D442" s="19">
        <v>69.11</v>
      </c>
      <c r="E442" s="5" t="s">
        <v>298</v>
      </c>
      <c r="F442" s="5" t="s">
        <v>33</v>
      </c>
      <c r="G442" s="35" t="s">
        <v>17</v>
      </c>
      <c r="H442" s="37" t="s">
        <v>33</v>
      </c>
      <c r="I442" s="33" t="str">
        <f>HYPERLINK(K442,J442)</f>
        <v>Lake Arthur - Technical Report (PDF, 593KB)</v>
      </c>
      <c r="J442" s="4" t="s">
        <v>299</v>
      </c>
      <c r="K442" s="7" t="s">
        <v>300</v>
      </c>
      <c r="L442" s="17" t="str">
        <f>HYPERLINK(N442,M442)</f>
        <v>Recommendation - Lake Arthur (PDF, 1.03MB)</v>
      </c>
      <c r="M442" s="5" t="s">
        <v>301</v>
      </c>
      <c r="N442" s="9" t="s">
        <v>302</v>
      </c>
    </row>
    <row r="443" spans="1:14" s="8" customFormat="1" ht="15" customHeight="1" x14ac:dyDescent="0.35">
      <c r="A443" s="4" t="s">
        <v>13</v>
      </c>
      <c r="B443" s="18" t="s">
        <v>297</v>
      </c>
      <c r="C443" s="18">
        <v>2805709</v>
      </c>
      <c r="D443" s="19">
        <v>42.588900000000002</v>
      </c>
      <c r="E443" s="5" t="s">
        <v>298</v>
      </c>
      <c r="F443" s="5" t="s">
        <v>33</v>
      </c>
      <c r="G443" s="35" t="s">
        <v>17</v>
      </c>
      <c r="H443" s="37" t="s">
        <v>33</v>
      </c>
      <c r="I443" s="33" t="str">
        <f>HYPERLINK(K443,J443)</f>
        <v>Lake Arthur - Technical Report (PDF, 593KB)</v>
      </c>
      <c r="J443" s="4" t="s">
        <v>299</v>
      </c>
      <c r="K443" s="7" t="s">
        <v>300</v>
      </c>
      <c r="L443" s="17" t="str">
        <f>HYPERLINK(N443,M443)</f>
        <v>Recommendation - Lake Arthur (PDF, 1.03MB)</v>
      </c>
      <c r="M443" s="5" t="s">
        <v>301</v>
      </c>
      <c r="N443" s="9" t="s">
        <v>302</v>
      </c>
    </row>
    <row r="444" spans="1:14" s="8" customFormat="1" ht="15" customHeight="1" x14ac:dyDescent="0.35">
      <c r="A444" s="4" t="s">
        <v>13</v>
      </c>
      <c r="B444" s="18" t="s">
        <v>303</v>
      </c>
      <c r="C444" s="18">
        <v>2805706</v>
      </c>
      <c r="D444" s="19">
        <v>6.7304000000000004</v>
      </c>
      <c r="E444" s="5" t="s">
        <v>304</v>
      </c>
      <c r="F444" s="6" t="s">
        <v>305</v>
      </c>
      <c r="G444" s="35" t="s">
        <v>18</v>
      </c>
      <c r="H444" s="37" t="s">
        <v>102</v>
      </c>
      <c r="I444" s="33" t="str">
        <f>HYPERLINK(K444,J444)</f>
        <v>Tōtara River and Donnelly Creek - Technical Report (PDF, 547KB)</v>
      </c>
      <c r="J444" s="4" t="s">
        <v>306</v>
      </c>
      <c r="K444" s="7" t="s">
        <v>307</v>
      </c>
      <c r="L444" s="17" t="str">
        <f>HYPERLINK(N444,M444)</f>
        <v>Recommendation - Donnelly Creek (PDF, 1.11MB)</v>
      </c>
      <c r="M444" s="5" t="s">
        <v>308</v>
      </c>
      <c r="N444" s="7" t="s">
        <v>309</v>
      </c>
    </row>
    <row r="445" spans="1:14" s="8" customFormat="1" ht="15" customHeight="1" x14ac:dyDescent="0.35">
      <c r="A445" s="4" t="s">
        <v>13</v>
      </c>
      <c r="B445" s="18" t="s">
        <v>303</v>
      </c>
      <c r="C445" s="18">
        <v>2805705</v>
      </c>
      <c r="D445" s="19">
        <v>1.0767</v>
      </c>
      <c r="E445" s="5" t="s">
        <v>310</v>
      </c>
      <c r="F445" s="6" t="s">
        <v>305</v>
      </c>
      <c r="G445" s="35" t="s">
        <v>18</v>
      </c>
      <c r="H445" s="37" t="s">
        <v>102</v>
      </c>
      <c r="I445" s="33" t="str">
        <f>HYPERLINK(K445,J445)</f>
        <v>Tōtara River and Donnelly Creek - Technical Report (PDF, 547KB)</v>
      </c>
      <c r="J445" s="4" t="s">
        <v>306</v>
      </c>
      <c r="K445" s="7" t="s">
        <v>307</v>
      </c>
      <c r="L445" s="17" t="str">
        <f>HYPERLINK(N445,M445)</f>
        <v>Recommendation - Donnelly Creek (Riverbed) (PDF, 1.11MB)</v>
      </c>
      <c r="M445" s="5" t="s">
        <v>311</v>
      </c>
      <c r="N445" s="7" t="s">
        <v>309</v>
      </c>
    </row>
    <row r="446" spans="1:14" s="8" customFormat="1" ht="15" customHeight="1" x14ac:dyDescent="0.35">
      <c r="A446" s="4" t="s">
        <v>13</v>
      </c>
      <c r="B446" s="18" t="s">
        <v>303</v>
      </c>
      <c r="C446" s="18">
        <v>2805704</v>
      </c>
      <c r="D446" s="19">
        <v>5.0670000000000002</v>
      </c>
      <c r="E446" s="5" t="s">
        <v>312</v>
      </c>
      <c r="F446" s="6" t="s">
        <v>305</v>
      </c>
      <c r="G446" s="35" t="s">
        <v>18</v>
      </c>
      <c r="H446" s="37" t="s">
        <v>102</v>
      </c>
      <c r="I446" s="33" t="str">
        <f>HYPERLINK(K446,J446)</f>
        <v>Tōtara River and Donnelly Creek - Technical Report (PDF, 547KB)</v>
      </c>
      <c r="J446" s="4" t="s">
        <v>306</v>
      </c>
      <c r="K446" s="7" t="s">
        <v>307</v>
      </c>
      <c r="L446" s="17" t="str">
        <f>HYPERLINK(N446,M446)</f>
        <v>Recommendation - Donnelly Creek (Pasture) (PDF, 1.11MB)</v>
      </c>
      <c r="M446" s="5" t="s">
        <v>313</v>
      </c>
      <c r="N446" s="7" t="s">
        <v>309</v>
      </c>
    </row>
    <row r="447" spans="1:14" s="8" customFormat="1" ht="15" customHeight="1" x14ac:dyDescent="0.35">
      <c r="A447" s="4" t="s">
        <v>13</v>
      </c>
      <c r="B447" s="18" t="s">
        <v>303</v>
      </c>
      <c r="C447" s="18">
        <v>2805703</v>
      </c>
      <c r="D447" s="19">
        <v>6.3825000000000003</v>
      </c>
      <c r="E447" s="5" t="s">
        <v>314</v>
      </c>
      <c r="F447" s="6" t="s">
        <v>305</v>
      </c>
      <c r="G447" s="35" t="s">
        <v>18</v>
      </c>
      <c r="H447" s="37" t="s">
        <v>102</v>
      </c>
      <c r="I447" s="33" t="str">
        <f>HYPERLINK(K447,J447)</f>
        <v>Tōtara River and Donnelly Creek - Technical Report (PDF, 547KB)</v>
      </c>
      <c r="J447" s="4" t="s">
        <v>306</v>
      </c>
      <c r="K447" s="7" t="s">
        <v>307</v>
      </c>
      <c r="L447" s="17" t="str">
        <f>HYPERLINK(N447,M447)</f>
        <v>Conservation Area  - Tōtara River (PDF, 1.11MB)</v>
      </c>
      <c r="M447" s="5" t="s">
        <v>315</v>
      </c>
      <c r="N447" s="7" t="s">
        <v>309</v>
      </c>
    </row>
    <row r="448" spans="1:14" s="8" customFormat="1" ht="15" customHeight="1" x14ac:dyDescent="0.35">
      <c r="A448" s="4" t="s">
        <v>13</v>
      </c>
      <c r="B448" s="18" t="s">
        <v>303</v>
      </c>
      <c r="C448" s="18">
        <v>2805705</v>
      </c>
      <c r="D448" s="19">
        <v>0</v>
      </c>
      <c r="E448" s="5" t="s">
        <v>316</v>
      </c>
      <c r="F448" s="30" t="s">
        <v>92</v>
      </c>
      <c r="G448" s="35" t="s">
        <v>17</v>
      </c>
      <c r="H448" s="37" t="s">
        <v>92</v>
      </c>
      <c r="I448" s="33" t="str">
        <f>HYPERLINK(K448,J448)</f>
        <v>Tōtara River and Donnelly Creek - Technical Report (PDF, 547KB)</v>
      </c>
      <c r="J448" s="4" t="s">
        <v>306</v>
      </c>
      <c r="K448" s="7" t="s">
        <v>307</v>
      </c>
      <c r="L448" s="17" t="str">
        <f>HYPERLINK(N448,M448)</f>
        <v>Conservation Area  - Tōtara River (Riverbed) (PDF, 1.11MB)</v>
      </c>
      <c r="M448" s="5" t="s">
        <v>317</v>
      </c>
      <c r="N448" s="7" t="s">
        <v>309</v>
      </c>
    </row>
    <row r="449" spans="1:14" s="8" customFormat="1" ht="15" customHeight="1" x14ac:dyDescent="0.35">
      <c r="A449" s="4" t="s">
        <v>13</v>
      </c>
      <c r="B449" s="18" t="s">
        <v>303</v>
      </c>
      <c r="C449" s="18">
        <v>2805703</v>
      </c>
      <c r="D449" s="19">
        <v>0</v>
      </c>
      <c r="E449" s="5" t="s">
        <v>318</v>
      </c>
      <c r="F449" s="30" t="s">
        <v>92</v>
      </c>
      <c r="G449" s="35" t="s">
        <v>17</v>
      </c>
      <c r="H449" s="37" t="s">
        <v>92</v>
      </c>
      <c r="I449" s="33" t="str">
        <f>HYPERLINK(K449,J449)</f>
        <v>Tōtara River and Donnelly Creek - Technical Report (PDF, 547KB)</v>
      </c>
      <c r="J449" s="4" t="s">
        <v>306</v>
      </c>
      <c r="K449" s="7" t="s">
        <v>307</v>
      </c>
      <c r="L449" s="17" t="str">
        <f>HYPERLINK(N449,M449)</f>
        <v>Conservation Area  - Tōtara River (Pasture) (PDF, 1.11MB)</v>
      </c>
      <c r="M449" s="5" t="s">
        <v>319</v>
      </c>
      <c r="N449" s="7" t="s">
        <v>309</v>
      </c>
    </row>
    <row r="450" spans="1:14" s="8" customFormat="1" ht="15" customHeight="1" x14ac:dyDescent="0.35">
      <c r="A450" s="4" t="s">
        <v>13</v>
      </c>
      <c r="B450" s="18" t="s">
        <v>320</v>
      </c>
      <c r="C450" s="18">
        <v>2805717</v>
      </c>
      <c r="D450" s="19">
        <v>5.0599999999999999E-2</v>
      </c>
      <c r="E450" s="5" t="s">
        <v>321</v>
      </c>
      <c r="F450" s="6" t="s">
        <v>322</v>
      </c>
      <c r="G450" s="35" t="s">
        <v>17</v>
      </c>
      <c r="H450" s="37" t="s">
        <v>322</v>
      </c>
      <c r="I450" s="33" t="str">
        <f>HYPERLINK(K450,J450)</f>
        <v>Bond Street - Ross  - Technical Report (PDF, 479KB)</v>
      </c>
      <c r="J450" s="4" t="s">
        <v>323</v>
      </c>
      <c r="K450" s="7" t="s">
        <v>324</v>
      </c>
      <c r="L450" s="17" t="str">
        <f>HYPERLINK(N450,M450)</f>
        <v>Recommendation - Bond Street - Ross (PDF, 823KB)</v>
      </c>
      <c r="M450" s="5" t="s">
        <v>325</v>
      </c>
      <c r="N450" s="9" t="s">
        <v>326</v>
      </c>
    </row>
    <row r="451" spans="1:14" s="8" customFormat="1" ht="15" customHeight="1" x14ac:dyDescent="0.35">
      <c r="A451" s="4" t="s">
        <v>13</v>
      </c>
      <c r="B451" s="18" t="s">
        <v>327</v>
      </c>
      <c r="C451" s="18">
        <v>2805716</v>
      </c>
      <c r="D451" s="19">
        <v>0.25719999999999998</v>
      </c>
      <c r="E451" s="5" t="s">
        <v>328</v>
      </c>
      <c r="F451" s="5" t="s">
        <v>329</v>
      </c>
      <c r="G451" s="35" t="s">
        <v>17</v>
      </c>
      <c r="H451" s="37" t="s">
        <v>329</v>
      </c>
      <c r="I451" s="33" t="str">
        <f>HYPERLINK(K451,J451)</f>
        <v>Park Terrace - Ross - Technical Report (PDF, 496KB)</v>
      </c>
      <c r="J451" s="4" t="s">
        <v>330</v>
      </c>
      <c r="K451" s="7" t="s">
        <v>331</v>
      </c>
      <c r="L451" s="17" t="str">
        <f>HYPERLINK(N451,M451)</f>
        <v>Recommendation - Park Terrace - Ross (PDF, 744KB)</v>
      </c>
      <c r="M451" s="5" t="s">
        <v>332</v>
      </c>
      <c r="N451" s="9" t="s">
        <v>333</v>
      </c>
    </row>
    <row r="452" spans="1:14" s="8" customFormat="1" ht="15" customHeight="1" x14ac:dyDescent="0.35">
      <c r="A452" s="4" t="s">
        <v>13</v>
      </c>
      <c r="B452" s="18" t="s">
        <v>334</v>
      </c>
      <c r="C452" s="18">
        <v>2805719</v>
      </c>
      <c r="D452" s="19">
        <v>1.1879</v>
      </c>
      <c r="E452" s="5" t="s">
        <v>335</v>
      </c>
      <c r="F452" s="6" t="s">
        <v>322</v>
      </c>
      <c r="G452" s="35" t="s">
        <v>17</v>
      </c>
      <c r="H452" s="37" t="s">
        <v>322</v>
      </c>
      <c r="I452" s="33" t="str">
        <f>HYPERLINK(K452,J452)</f>
        <v>Mount Greenland Road - Technical Report (PDF, 596KB)</v>
      </c>
      <c r="J452" s="4" t="s">
        <v>336</v>
      </c>
      <c r="K452" s="7" t="s">
        <v>337</v>
      </c>
      <c r="L452" s="17" t="str">
        <f>HYPERLINK(N452,M452)</f>
        <v>Recommendation - Mount Greenland Road (PDF, 857KB)</v>
      </c>
      <c r="M452" s="5" t="s">
        <v>338</v>
      </c>
      <c r="N452" s="9" t="s">
        <v>339</v>
      </c>
    </row>
    <row r="453" spans="1:14" s="8" customFormat="1" ht="15" customHeight="1" x14ac:dyDescent="0.35">
      <c r="A453" s="4" t="s">
        <v>13</v>
      </c>
      <c r="B453" s="18" t="s">
        <v>340</v>
      </c>
      <c r="C453" s="18">
        <v>2805707</v>
      </c>
      <c r="D453" s="19">
        <v>4.4271000000000003</v>
      </c>
      <c r="E453" s="5" t="s">
        <v>304</v>
      </c>
      <c r="F453" s="6" t="s">
        <v>322</v>
      </c>
      <c r="G453" s="35" t="s">
        <v>17</v>
      </c>
      <c r="H453" s="37" t="s">
        <v>322</v>
      </c>
      <c r="I453" s="33" t="str">
        <f>HYPERLINK(K453,J453)</f>
        <v>Donnelly Creek - Technical Report (PDF, 630KB)</v>
      </c>
      <c r="J453" s="4" t="s">
        <v>341</v>
      </c>
      <c r="K453" s="7" t="s">
        <v>342</v>
      </c>
      <c r="L453" s="17" t="str">
        <f>HYPERLINK(N453,M453)</f>
        <v>Recommendation - Donnelly Creek (PDF, 923KB)</v>
      </c>
      <c r="M453" s="5" t="s">
        <v>343</v>
      </c>
      <c r="N453" s="9" t="s">
        <v>344</v>
      </c>
    </row>
    <row r="454" spans="1:14" s="8" customFormat="1" ht="15" customHeight="1" x14ac:dyDescent="0.35">
      <c r="A454" s="4" t="s">
        <v>13</v>
      </c>
      <c r="B454" s="18" t="s">
        <v>345</v>
      </c>
      <c r="C454" s="18">
        <v>2805513</v>
      </c>
      <c r="D454" s="19">
        <v>5.7834000000000003</v>
      </c>
      <c r="E454" s="5" t="s">
        <v>346</v>
      </c>
      <c r="F454" s="6" t="s">
        <v>347</v>
      </c>
      <c r="G454" s="35" t="s">
        <v>17</v>
      </c>
      <c r="H454" s="37" t="s">
        <v>347</v>
      </c>
      <c r="I454" s="33" t="str">
        <f>HYPERLINK(K454,J454)</f>
        <v>Tōtara - Mikonui Forests, Mcleods Road and Mine Creek - Technical Report (PDF, 847KB)</v>
      </c>
      <c r="J454" s="4" t="s">
        <v>348</v>
      </c>
      <c r="K454" s="7" t="s">
        <v>349</v>
      </c>
      <c r="L454" s="9" t="s">
        <v>287</v>
      </c>
      <c r="M454" s="5" t="s">
        <v>350</v>
      </c>
      <c r="N454" s="9" t="s">
        <v>287</v>
      </c>
    </row>
    <row r="455" spans="1:14" s="8" customFormat="1" ht="15" customHeight="1" x14ac:dyDescent="0.35">
      <c r="A455" s="4" t="s">
        <v>13</v>
      </c>
      <c r="B455" s="18" t="s">
        <v>345</v>
      </c>
      <c r="C455" s="18">
        <v>2809720</v>
      </c>
      <c r="D455" s="19">
        <v>0.36969999999999997</v>
      </c>
      <c r="E455" s="5" t="s">
        <v>351</v>
      </c>
      <c r="F455" s="6" t="s">
        <v>347</v>
      </c>
      <c r="G455" s="35" t="s">
        <v>17</v>
      </c>
      <c r="H455" s="37" t="s">
        <v>347</v>
      </c>
      <c r="I455" s="33" t="str">
        <f>HYPERLINK(K455,J455)</f>
        <v>Tōtara - Mikonui Forests, Mcleods Road and Mine Creek - Technical Report (PDF, 847KB)</v>
      </c>
      <c r="J455" s="4" t="s">
        <v>348</v>
      </c>
      <c r="K455" s="7" t="s">
        <v>349</v>
      </c>
      <c r="L455" s="9" t="s">
        <v>287</v>
      </c>
      <c r="M455" s="5" t="s">
        <v>352</v>
      </c>
      <c r="N455" s="9" t="s">
        <v>287</v>
      </c>
    </row>
    <row r="456" spans="1:14" s="8" customFormat="1" ht="15" customHeight="1" x14ac:dyDescent="0.35">
      <c r="A456" s="4" t="s">
        <v>13</v>
      </c>
      <c r="B456" s="18" t="s">
        <v>345</v>
      </c>
      <c r="C456" s="18">
        <v>2806269</v>
      </c>
      <c r="D456" s="19">
        <v>27787.7124</v>
      </c>
      <c r="E456" s="5" t="s">
        <v>353</v>
      </c>
      <c r="F456" s="6" t="s">
        <v>347</v>
      </c>
      <c r="G456" s="35" t="s">
        <v>17</v>
      </c>
      <c r="H456" s="37" t="s">
        <v>347</v>
      </c>
      <c r="I456" s="33" t="str">
        <f>HYPERLINK(K456,J456)</f>
        <v>Tōtara - Mikonui Forests, Mcleods Road and Mine Creek - Technical Report (PDF, 847KB)</v>
      </c>
      <c r="J456" s="4" t="s">
        <v>348</v>
      </c>
      <c r="K456" s="7" t="s">
        <v>349</v>
      </c>
      <c r="L456" s="9" t="s">
        <v>287</v>
      </c>
      <c r="M456" s="5" t="s">
        <v>354</v>
      </c>
      <c r="N456" s="9" t="s">
        <v>287</v>
      </c>
    </row>
    <row r="457" spans="1:14" s="8" customFormat="1" ht="15" customHeight="1" x14ac:dyDescent="0.35">
      <c r="A457" s="4" t="s">
        <v>13</v>
      </c>
      <c r="B457" s="18" t="s">
        <v>355</v>
      </c>
      <c r="C457" s="18">
        <v>2805524</v>
      </c>
      <c r="D457" s="19">
        <v>0.48070000000000002</v>
      </c>
      <c r="E457" s="5" t="s">
        <v>356</v>
      </c>
      <c r="F457" s="5" t="s">
        <v>357</v>
      </c>
      <c r="G457" s="35" t="s">
        <v>18</v>
      </c>
      <c r="H457" s="37" t="s">
        <v>102</v>
      </c>
      <c r="I457" s="33" t="str">
        <f>HYPERLINK(K457,J457)</f>
        <v xml:space="preserve">Mikonui River - Technical Report (PDF, 547KB) </v>
      </c>
      <c r="J457" s="4" t="s">
        <v>358</v>
      </c>
      <c r="K457" s="7" t="s">
        <v>359</v>
      </c>
      <c r="L457" s="17" t="str">
        <f>HYPERLINK(N457,M457)</f>
        <v>Recommendation - Mikonui River - SH6 (PDF, 899KB)</v>
      </c>
      <c r="M457" s="5" t="s">
        <v>360</v>
      </c>
      <c r="N457" s="7" t="s">
        <v>361</v>
      </c>
    </row>
    <row r="458" spans="1:14" s="8" customFormat="1" ht="15" customHeight="1" x14ac:dyDescent="0.35">
      <c r="A458" s="4" t="s">
        <v>13</v>
      </c>
      <c r="B458" s="18" t="s">
        <v>362</v>
      </c>
      <c r="C458" s="18">
        <v>2805509</v>
      </c>
      <c r="D458" s="19">
        <v>30.855</v>
      </c>
      <c r="E458" s="5" t="s">
        <v>363</v>
      </c>
      <c r="F458" s="6" t="s">
        <v>255</v>
      </c>
      <c r="G458" s="35" t="s">
        <v>17</v>
      </c>
      <c r="H458" s="37" t="s">
        <v>255</v>
      </c>
      <c r="I458" s="33" t="str">
        <f>HYPERLINK(K458,J458)</f>
        <v>Mikonui River Mouth and Waitaha coastal - Technical Report (PDF, 497KB)</v>
      </c>
      <c r="J458" s="4" t="s">
        <v>364</v>
      </c>
      <c r="K458" s="7" t="s">
        <v>365</v>
      </c>
      <c r="L458" s="17" t="str">
        <f>HYPERLINK(N458,M458)</f>
        <v>Recommendation - Mikonui River Mouth (PDF, 1.08MB)</v>
      </c>
      <c r="M458" s="5" t="s">
        <v>366</v>
      </c>
      <c r="N458" s="9" t="s">
        <v>367</v>
      </c>
    </row>
    <row r="459" spans="1:14" s="8" customFormat="1" ht="15" customHeight="1" x14ac:dyDescent="0.35">
      <c r="A459" s="4" t="s">
        <v>13</v>
      </c>
      <c r="B459" s="18" t="s">
        <v>362</v>
      </c>
      <c r="C459" s="18">
        <v>2805509</v>
      </c>
      <c r="D459" s="19">
        <v>0</v>
      </c>
      <c r="E459" s="5" t="s">
        <v>368</v>
      </c>
      <c r="F459" s="6" t="s">
        <v>255</v>
      </c>
      <c r="G459" s="35" t="s">
        <v>17</v>
      </c>
      <c r="H459" s="37" t="s">
        <v>255</v>
      </c>
      <c r="I459" s="33" t="str">
        <f>HYPERLINK(K459,J459)</f>
        <v>Mikonui River Mouth and Waitaha coastal - Technical Report (PDF, 497KB)</v>
      </c>
      <c r="J459" s="4" t="s">
        <v>364</v>
      </c>
      <c r="K459" s="7" t="s">
        <v>365</v>
      </c>
      <c r="L459" s="17" t="str">
        <f>HYPERLINK(N459,M459)</f>
        <v>Recommendation - Mikonui River Mouth (PDF, 1.08MB)</v>
      </c>
      <c r="M459" s="5" t="s">
        <v>366</v>
      </c>
      <c r="N459" s="9" t="s">
        <v>367</v>
      </c>
    </row>
    <row r="460" spans="1:14" s="8" customFormat="1" ht="15" customHeight="1" x14ac:dyDescent="0.35">
      <c r="A460" s="4" t="s">
        <v>13</v>
      </c>
      <c r="B460" s="18" t="s">
        <v>362</v>
      </c>
      <c r="C460" s="18">
        <v>2805514</v>
      </c>
      <c r="D460" s="19">
        <v>8.4194999999999993</v>
      </c>
      <c r="E460" s="5" t="s">
        <v>369</v>
      </c>
      <c r="F460" s="5" t="s">
        <v>255</v>
      </c>
      <c r="G460" s="35" t="s">
        <v>17</v>
      </c>
      <c r="H460" s="37" t="s">
        <v>255</v>
      </c>
      <c r="I460" s="33" t="str">
        <f>HYPERLINK(K460,J460)</f>
        <v>Mikonui River Mouth and Waitaha coastal - Technical Report (PDF, 497KB)</v>
      </c>
      <c r="J460" s="4" t="s">
        <v>364</v>
      </c>
      <c r="K460" s="7" t="s">
        <v>365</v>
      </c>
      <c r="L460" s="17" t="str">
        <f>HYPERLINK(N460,M460)</f>
        <v>Recommendation - Waitaha (PDF, 1.08MB)</v>
      </c>
      <c r="M460" s="5" t="s">
        <v>370</v>
      </c>
      <c r="N460" s="9" t="s">
        <v>367</v>
      </c>
    </row>
    <row r="461" spans="1:14" s="8" customFormat="1" ht="15" customHeight="1" x14ac:dyDescent="0.35">
      <c r="A461" s="4" t="s">
        <v>13</v>
      </c>
      <c r="B461" s="18" t="s">
        <v>362</v>
      </c>
      <c r="C461" s="18">
        <v>2805514</v>
      </c>
      <c r="D461" s="19">
        <v>0</v>
      </c>
      <c r="E461" s="5" t="s">
        <v>371</v>
      </c>
      <c r="F461" s="5" t="s">
        <v>255</v>
      </c>
      <c r="G461" s="35" t="s">
        <v>17</v>
      </c>
      <c r="H461" s="37" t="s">
        <v>255</v>
      </c>
      <c r="I461" s="33" t="str">
        <f>HYPERLINK(K461,J461)</f>
        <v>Mikonui River Mouth and Waitaha coastal - Technical Report (PDF, 497KB)</v>
      </c>
      <c r="J461" s="4" t="s">
        <v>364</v>
      </c>
      <c r="K461" s="7" t="s">
        <v>365</v>
      </c>
      <c r="L461" s="17" t="str">
        <f>HYPERLINK(N461,M461)</f>
        <v>Recommendation - Waitaha (PDF, 1.08MB)</v>
      </c>
      <c r="M461" s="5" t="s">
        <v>370</v>
      </c>
      <c r="N461" s="9" t="s">
        <v>367</v>
      </c>
    </row>
    <row r="462" spans="1:14" s="8" customFormat="1" ht="15" customHeight="1" x14ac:dyDescent="0.35">
      <c r="A462" s="4" t="s">
        <v>13</v>
      </c>
      <c r="B462" s="18" t="s">
        <v>372</v>
      </c>
      <c r="C462" s="18">
        <v>2805510</v>
      </c>
      <c r="D462" s="19">
        <v>32.698300000000003</v>
      </c>
      <c r="E462" s="5" t="s">
        <v>373</v>
      </c>
      <c r="F462" s="5" t="s">
        <v>33</v>
      </c>
      <c r="G462" s="35" t="s">
        <v>17</v>
      </c>
      <c r="H462" s="37" t="s">
        <v>33</v>
      </c>
      <c r="I462" s="33" t="str">
        <f>HYPERLINK(K462,J462)</f>
        <v>Shearers Swamp - Mikonui and Waikoriri Creek - Technical Report (PDF, 467KB)</v>
      </c>
      <c r="J462" s="4" t="s">
        <v>374</v>
      </c>
      <c r="K462" s="7" t="s">
        <v>375</v>
      </c>
      <c r="L462" s="17" t="str">
        <f>HYPERLINK(N462,M462)</f>
        <v>Recommendation - Shearers Swamp - Mikonui (PDF, 921KB)</v>
      </c>
      <c r="M462" s="5" t="s">
        <v>376</v>
      </c>
      <c r="N462" s="9" t="s">
        <v>377</v>
      </c>
    </row>
    <row r="463" spans="1:14" s="8" customFormat="1" ht="15" customHeight="1" x14ac:dyDescent="0.35">
      <c r="A463" s="4" t="s">
        <v>13</v>
      </c>
      <c r="B463" s="18" t="s">
        <v>372</v>
      </c>
      <c r="C463" s="18">
        <v>2805511</v>
      </c>
      <c r="D463" s="19">
        <v>130.47970000000001</v>
      </c>
      <c r="E463" s="5" t="s">
        <v>378</v>
      </c>
      <c r="F463" s="5" t="s">
        <v>255</v>
      </c>
      <c r="G463" s="35" t="s">
        <v>17</v>
      </c>
      <c r="H463" s="37" t="s">
        <v>255</v>
      </c>
      <c r="I463" s="33" t="str">
        <f>HYPERLINK(K463,J463)</f>
        <v>Shearers Swamp - Mikonui and Waikoriri Creek - Technical Report (PDF, 467KB)</v>
      </c>
      <c r="J463" s="4" t="s">
        <v>374</v>
      </c>
      <c r="K463" s="7" t="s">
        <v>375</v>
      </c>
      <c r="L463" s="17" t="str">
        <f>HYPERLINK(N463,M463)</f>
        <v>Recommendation - Waikoriri Creek (PDF, 954KB)</v>
      </c>
      <c r="M463" s="5" t="s">
        <v>379</v>
      </c>
      <c r="N463" s="9" t="s">
        <v>380</v>
      </c>
    </row>
    <row r="464" spans="1:14" s="8" customFormat="1" ht="15" customHeight="1" x14ac:dyDescent="0.35">
      <c r="A464" s="4" t="s">
        <v>13</v>
      </c>
      <c r="B464" s="18" t="s">
        <v>381</v>
      </c>
      <c r="C464" s="18">
        <v>2805512</v>
      </c>
      <c r="D464" s="19">
        <v>0</v>
      </c>
      <c r="E464" s="5" t="s">
        <v>382</v>
      </c>
      <c r="F464" s="6" t="s">
        <v>347</v>
      </c>
      <c r="G464" s="35" t="s">
        <v>17</v>
      </c>
      <c r="H464" s="37" t="s">
        <v>347</v>
      </c>
      <c r="I464" s="33" t="str">
        <f>HYPERLINK(K464,J464)</f>
        <v>Mikonui River - Technical Report (PDF, 552KB)</v>
      </c>
      <c r="J464" s="4" t="s">
        <v>383</v>
      </c>
      <c r="K464" s="7" t="s">
        <v>384</v>
      </c>
      <c r="L464" s="9" t="s">
        <v>287</v>
      </c>
      <c r="M464" s="5" t="s">
        <v>385</v>
      </c>
      <c r="N464" s="9" t="s">
        <v>287</v>
      </c>
    </row>
    <row r="465" spans="1:14" s="8" customFormat="1" ht="15" customHeight="1" x14ac:dyDescent="0.35">
      <c r="A465" s="4" t="s">
        <v>13</v>
      </c>
      <c r="B465" s="18" t="s">
        <v>381</v>
      </c>
      <c r="C465" s="18">
        <v>2805512</v>
      </c>
      <c r="D465" s="19">
        <v>168.6266</v>
      </c>
      <c r="E465" s="5" t="s">
        <v>386</v>
      </c>
      <c r="F465" s="6" t="s">
        <v>347</v>
      </c>
      <c r="G465" s="35" t="s">
        <v>17</v>
      </c>
      <c r="H465" s="37" t="s">
        <v>347</v>
      </c>
      <c r="I465" s="33" t="str">
        <f>HYPERLINK(K465,J465)</f>
        <v>Mikonui River - Technical Report (PDF, 552KB)</v>
      </c>
      <c r="J465" s="4" t="s">
        <v>383</v>
      </c>
      <c r="K465" s="7" t="s">
        <v>384</v>
      </c>
      <c r="L465" s="9" t="s">
        <v>287</v>
      </c>
      <c r="M465" s="5" t="s">
        <v>385</v>
      </c>
      <c r="N465" s="9" t="s">
        <v>287</v>
      </c>
    </row>
    <row r="466" spans="1:14" s="8" customFormat="1" ht="15" customHeight="1" x14ac:dyDescent="0.35">
      <c r="A466" s="4" t="s">
        <v>13</v>
      </c>
      <c r="B466" s="18" t="s">
        <v>387</v>
      </c>
      <c r="C466" s="18">
        <v>2805517</v>
      </c>
      <c r="D466" s="19">
        <v>33.210900000000002</v>
      </c>
      <c r="E466" s="5" t="s">
        <v>388</v>
      </c>
      <c r="F466" s="6" t="s">
        <v>389</v>
      </c>
      <c r="G466" s="35" t="s">
        <v>17</v>
      </c>
      <c r="H466" s="37" t="s">
        <v>389</v>
      </c>
      <c r="I466" s="33" t="str">
        <f>HYPERLINK(K466,J466)</f>
        <v>Waitaha River / Kakapotahi River - Technical Report (PDF, 474KB)</v>
      </c>
      <c r="J466" s="4" t="s">
        <v>390</v>
      </c>
      <c r="K466" s="7" t="s">
        <v>391</v>
      </c>
      <c r="L466" s="17" t="str">
        <f>HYPERLINK(N466,M466)</f>
        <v>Recommendation - Waitaha River / Kakapotahi River (PDF, 381KB)</v>
      </c>
      <c r="M466" s="5" t="s">
        <v>392</v>
      </c>
      <c r="N466" s="9" t="s">
        <v>393</v>
      </c>
    </row>
    <row r="467" spans="1:14" s="8" customFormat="1" ht="15" customHeight="1" x14ac:dyDescent="0.35">
      <c r="A467" s="4" t="s">
        <v>13</v>
      </c>
      <c r="B467" s="18" t="s">
        <v>394</v>
      </c>
      <c r="C467" s="18">
        <v>2805518</v>
      </c>
      <c r="D467" s="19">
        <v>47.774900000000002</v>
      </c>
      <c r="E467" s="5" t="s">
        <v>395</v>
      </c>
      <c r="F467" s="6" t="s">
        <v>389</v>
      </c>
      <c r="G467" s="35" t="s">
        <v>17</v>
      </c>
      <c r="H467" s="37" t="s">
        <v>389</v>
      </c>
      <c r="I467" s="33" t="str">
        <f>HYPERLINK(K467,J467)</f>
        <v>Little Waitaha River - Technical Report (PDF, 549KB)</v>
      </c>
      <c r="J467" s="4" t="s">
        <v>396</v>
      </c>
      <c r="K467" s="7" t="s">
        <v>397</v>
      </c>
      <c r="L467" s="17" t="str">
        <f>HYPERLINK(N467,M467)</f>
        <v>Recommendation - Little Waitaha River (PDF, 400KB)</v>
      </c>
      <c r="M467" s="5" t="s">
        <v>398</v>
      </c>
      <c r="N467" s="9" t="s">
        <v>399</v>
      </c>
    </row>
    <row r="468" spans="1:14" s="8" customFormat="1" ht="15" customHeight="1" x14ac:dyDescent="0.35">
      <c r="A468" s="4" t="s">
        <v>13</v>
      </c>
      <c r="B468" s="18" t="s">
        <v>394</v>
      </c>
      <c r="C468" s="18">
        <v>2805635</v>
      </c>
      <c r="D468" s="19">
        <v>0</v>
      </c>
      <c r="E468" s="5" t="s">
        <v>400</v>
      </c>
      <c r="F468" s="6" t="s">
        <v>389</v>
      </c>
      <c r="G468" s="35" t="s">
        <v>17</v>
      </c>
      <c r="H468" s="37" t="s">
        <v>389</v>
      </c>
      <c r="I468" s="33" t="str">
        <f>HYPERLINK(K468,J468)</f>
        <v>Little Waitaha River - Technical Report (PDF, 549KB)</v>
      </c>
      <c r="J468" s="4" t="s">
        <v>396</v>
      </c>
      <c r="K468" s="7" t="s">
        <v>397</v>
      </c>
      <c r="L468" s="17" t="str">
        <f>HYPERLINK(N468,M468)</f>
        <v>Recommendation - Little Waitaha River (PDF, 400KB)</v>
      </c>
      <c r="M468" s="5" t="s">
        <v>398</v>
      </c>
      <c r="N468" s="9" t="s">
        <v>399</v>
      </c>
    </row>
    <row r="469" spans="1:14" s="8" customFormat="1" ht="15" customHeight="1" x14ac:dyDescent="0.35">
      <c r="A469" s="4" t="s">
        <v>13</v>
      </c>
      <c r="B469" s="18" t="s">
        <v>394</v>
      </c>
      <c r="C469" s="18">
        <v>2805635</v>
      </c>
      <c r="D469" s="19">
        <v>87.676500000000004</v>
      </c>
      <c r="E469" s="5" t="s">
        <v>401</v>
      </c>
      <c r="F469" s="6" t="s">
        <v>389</v>
      </c>
      <c r="G469" s="35" t="s">
        <v>17</v>
      </c>
      <c r="H469" s="37" t="s">
        <v>389</v>
      </c>
      <c r="I469" s="33" t="str">
        <f>HYPERLINK(K469,J469)</f>
        <v>Little Waitaha River - Technical Report (PDF, 549KB)</v>
      </c>
      <c r="J469" s="4" t="s">
        <v>396</v>
      </c>
      <c r="K469" s="7" t="s">
        <v>397</v>
      </c>
      <c r="L469" s="17" t="str">
        <f>HYPERLINK(N469,M469)</f>
        <v>Recommendation - Little Waitaha River (PDF, 400KB)</v>
      </c>
      <c r="M469" s="5" t="s">
        <v>398</v>
      </c>
      <c r="N469" s="9" t="s">
        <v>399</v>
      </c>
    </row>
    <row r="470" spans="1:14" s="8" customFormat="1" ht="15" customHeight="1" x14ac:dyDescent="0.35">
      <c r="A470" s="4" t="s">
        <v>13</v>
      </c>
      <c r="B470" s="18" t="s">
        <v>402</v>
      </c>
      <c r="C470" s="18">
        <v>2805634</v>
      </c>
      <c r="D470" s="19">
        <v>0</v>
      </c>
      <c r="E470" s="5" t="s">
        <v>403</v>
      </c>
      <c r="F470" s="6" t="s">
        <v>389</v>
      </c>
      <c r="G470" s="35" t="s">
        <v>17</v>
      </c>
      <c r="H470" s="37" t="s">
        <v>389</v>
      </c>
      <c r="I470" s="33" t="str">
        <f>HYPERLINK(K470,J470)</f>
        <v>Waitaha Riverbed - Technical Report (PDF, 671KB)</v>
      </c>
      <c r="J470" s="4" t="s">
        <v>404</v>
      </c>
      <c r="K470" s="7" t="s">
        <v>405</v>
      </c>
      <c r="L470" s="17" t="str">
        <f>HYPERLINK(N470,M470)</f>
        <v>Recommendation - Waitaha Riverbed (PDF, 417KB)</v>
      </c>
      <c r="M470" s="5" t="s">
        <v>406</v>
      </c>
      <c r="N470" s="9" t="s">
        <v>407</v>
      </c>
    </row>
    <row r="471" spans="1:14" s="8" customFormat="1" ht="15" customHeight="1" x14ac:dyDescent="0.35">
      <c r="A471" s="4" t="s">
        <v>13</v>
      </c>
      <c r="B471" s="18" t="s">
        <v>402</v>
      </c>
      <c r="C471" s="18">
        <v>2805643</v>
      </c>
      <c r="D471" s="19">
        <v>0</v>
      </c>
      <c r="E471" s="5" t="s">
        <v>403</v>
      </c>
      <c r="F471" s="6" t="s">
        <v>389</v>
      </c>
      <c r="G471" s="35" t="s">
        <v>17</v>
      </c>
      <c r="H471" s="37" t="s">
        <v>389</v>
      </c>
      <c r="I471" s="33" t="str">
        <f>HYPERLINK(K471,J471)</f>
        <v>Waitaha Riverbed - Technical Report (PDF, 671KB)</v>
      </c>
      <c r="J471" s="4" t="s">
        <v>404</v>
      </c>
      <c r="K471" s="7" t="s">
        <v>405</v>
      </c>
      <c r="L471" s="17" t="str">
        <f>HYPERLINK(N471,M471)</f>
        <v>Recommendation - Waitaha Riverbed (PDF, 417KB)</v>
      </c>
      <c r="M471" s="5" t="s">
        <v>406</v>
      </c>
      <c r="N471" s="9" t="s">
        <v>407</v>
      </c>
    </row>
    <row r="472" spans="1:14" s="8" customFormat="1" ht="15" customHeight="1" x14ac:dyDescent="0.35">
      <c r="A472" s="4" t="s">
        <v>13</v>
      </c>
      <c r="B472" s="18" t="s">
        <v>402</v>
      </c>
      <c r="C472" s="18">
        <v>2805634</v>
      </c>
      <c r="D472" s="19">
        <v>367.77910000000003</v>
      </c>
      <c r="E472" s="5" t="s">
        <v>408</v>
      </c>
      <c r="F472" s="6" t="s">
        <v>389</v>
      </c>
      <c r="G472" s="35" t="s">
        <v>17</v>
      </c>
      <c r="H472" s="37" t="s">
        <v>389</v>
      </c>
      <c r="I472" s="33" t="str">
        <f>HYPERLINK(K472,J472)</f>
        <v>Waitaha Riverbed - Technical Report (PDF, 671KB)</v>
      </c>
      <c r="J472" s="4" t="s">
        <v>404</v>
      </c>
      <c r="K472" s="7" t="s">
        <v>405</v>
      </c>
      <c r="L472" s="17" t="str">
        <f>HYPERLINK(N472,M472)</f>
        <v>Recommendation - Waitaha Riverbed (PDF, 417KB)</v>
      </c>
      <c r="M472" s="5" t="s">
        <v>406</v>
      </c>
      <c r="N472" s="9" t="s">
        <v>407</v>
      </c>
    </row>
    <row r="473" spans="1:14" s="8" customFormat="1" ht="15" customHeight="1" x14ac:dyDescent="0.35">
      <c r="A473" s="4" t="s">
        <v>13</v>
      </c>
      <c r="B473" s="18" t="s">
        <v>402</v>
      </c>
      <c r="C473" s="18">
        <v>2805643</v>
      </c>
      <c r="D473" s="19">
        <v>222.71010000000001</v>
      </c>
      <c r="E473" s="5" t="s">
        <v>408</v>
      </c>
      <c r="F473" s="6" t="s">
        <v>389</v>
      </c>
      <c r="G473" s="35" t="s">
        <v>17</v>
      </c>
      <c r="H473" s="37" t="s">
        <v>389</v>
      </c>
      <c r="I473" s="33" t="str">
        <f>HYPERLINK(K473,J473)</f>
        <v>Waitaha Riverbed - Technical Report (PDF, 671KB)</v>
      </c>
      <c r="J473" s="4" t="s">
        <v>404</v>
      </c>
      <c r="K473" s="7" t="s">
        <v>405</v>
      </c>
      <c r="L473" s="17" t="str">
        <f>HYPERLINK(N473,M473)</f>
        <v>Recommendation - Waitaha Riverbed (PDF, 417KB)</v>
      </c>
      <c r="M473" s="5" t="s">
        <v>406</v>
      </c>
      <c r="N473" s="9" t="s">
        <v>407</v>
      </c>
    </row>
    <row r="474" spans="1:14" s="8" customFormat="1" ht="15" customHeight="1" x14ac:dyDescent="0.35">
      <c r="A474" s="4" t="s">
        <v>13</v>
      </c>
      <c r="B474" s="18" t="s">
        <v>409</v>
      </c>
      <c r="C474" s="18">
        <v>2805640</v>
      </c>
      <c r="D474" s="19">
        <v>0.51890000000000003</v>
      </c>
      <c r="E474" s="5" t="s">
        <v>410</v>
      </c>
      <c r="F474" s="5" t="s">
        <v>33</v>
      </c>
      <c r="G474" s="35" t="s">
        <v>17</v>
      </c>
      <c r="H474" s="37" t="s">
        <v>33</v>
      </c>
      <c r="I474" s="33" t="str">
        <f>HYPERLINK(K474,J474)</f>
        <v>Pukekura - Technical Report (PDF, 534KB)</v>
      </c>
      <c r="J474" s="4" t="s">
        <v>411</v>
      </c>
      <c r="K474" s="7" t="s">
        <v>412</v>
      </c>
      <c r="L474" s="17" t="str">
        <f>HYPERLINK(N474,M474)</f>
        <v>Recommendation - Pukekura (PDF, 827KB)</v>
      </c>
      <c r="M474" s="5" t="s">
        <v>413</v>
      </c>
      <c r="N474" s="9" t="s">
        <v>414</v>
      </c>
    </row>
    <row r="475" spans="1:14" s="8" customFormat="1" ht="15" customHeight="1" x14ac:dyDescent="0.35">
      <c r="A475" s="4" t="s">
        <v>13</v>
      </c>
      <c r="B475" s="18" t="s">
        <v>415</v>
      </c>
      <c r="C475" s="18">
        <v>2805641</v>
      </c>
      <c r="D475" s="19">
        <v>30814.725200000001</v>
      </c>
      <c r="E475" s="5" t="s">
        <v>416</v>
      </c>
      <c r="F475" s="6" t="s">
        <v>389</v>
      </c>
      <c r="G475" s="35" t="s">
        <v>18</v>
      </c>
      <c r="H475" s="37" t="s">
        <v>102</v>
      </c>
      <c r="I475" s="33" t="str">
        <f>HYPERLINK(K475,J475)</f>
        <v>Waitaha Forest - Technical Report (PDF, 898KB)</v>
      </c>
      <c r="J475" s="4" t="s">
        <v>417</v>
      </c>
      <c r="K475" s="7" t="s">
        <v>418</v>
      </c>
      <c r="L475" s="17" t="str">
        <f>HYPERLINK(N475,M475)</f>
        <v>Recommendation - Waitaha Forest (PDF, 553KB)</v>
      </c>
      <c r="M475" s="5" t="s">
        <v>419</v>
      </c>
      <c r="N475" s="9" t="s">
        <v>420</v>
      </c>
    </row>
    <row r="476" spans="1:14" s="8" customFormat="1" ht="15" customHeight="1" x14ac:dyDescent="0.35">
      <c r="A476" s="4" t="s">
        <v>1858</v>
      </c>
      <c r="B476" s="20" t="s">
        <v>1859</v>
      </c>
      <c r="C476" s="20">
        <v>2805519</v>
      </c>
      <c r="D476" s="20">
        <v>2.5632000000000001</v>
      </c>
      <c r="E476" s="29" t="s">
        <v>1860</v>
      </c>
      <c r="F476" s="30" t="s">
        <v>33</v>
      </c>
      <c r="G476" s="35" t="s">
        <v>17</v>
      </c>
      <c r="H476" s="37" t="s">
        <v>33</v>
      </c>
      <c r="I476" s="33" t="str">
        <f>HYPERLINK(K476,J476)</f>
        <v>Kākāpotahi - Technical Report (PDF, 909KB)</v>
      </c>
      <c r="J476" s="4" t="s">
        <v>1861</v>
      </c>
      <c r="K476" s="7" t="s">
        <v>1862</v>
      </c>
      <c r="L476" s="17" t="str">
        <f>HYPERLINK(N476,M476)</f>
        <v>Recommendation - Kākāpotahi (PDF, 315KB)</v>
      </c>
      <c r="M476" s="5" t="s">
        <v>1863</v>
      </c>
      <c r="N476" s="7" t="s">
        <v>1864</v>
      </c>
    </row>
    <row r="477" spans="1:14" s="8" customFormat="1" ht="15" customHeight="1" x14ac:dyDescent="0.35">
      <c r="A477" s="4" t="s">
        <v>1858</v>
      </c>
      <c r="B477" s="20" t="s">
        <v>1865</v>
      </c>
      <c r="C477" s="20">
        <v>2809701</v>
      </c>
      <c r="D477" s="20">
        <v>0.28070000000000001</v>
      </c>
      <c r="E477" s="29" t="s">
        <v>1866</v>
      </c>
      <c r="F477" s="30" t="s">
        <v>33</v>
      </c>
      <c r="G477" s="35" t="s">
        <v>17</v>
      </c>
      <c r="H477" s="37" t="s">
        <v>33</v>
      </c>
      <c r="I477" s="33" t="str">
        <f>HYPERLINK(K477,J477)</f>
        <v>Duffers Creek Pukekura - Technical Report (PDF, 865KB)</v>
      </c>
      <c r="J477" s="4" t="s">
        <v>1867</v>
      </c>
      <c r="K477" s="7" t="s">
        <v>1868</v>
      </c>
      <c r="L477" s="17" t="str">
        <f>HYPERLINK(N477,M477)</f>
        <v>Recommendation - Duffers Creek (Eastern Unit) (PDF, 272KB)</v>
      </c>
      <c r="M477" s="5" t="s">
        <v>1869</v>
      </c>
      <c r="N477" s="7" t="s">
        <v>1870</v>
      </c>
    </row>
    <row r="478" spans="1:14" s="8" customFormat="1" ht="15" customHeight="1" x14ac:dyDescent="0.35">
      <c r="A478" s="4" t="s">
        <v>1858</v>
      </c>
      <c r="B478" s="20" t="s">
        <v>1865</v>
      </c>
      <c r="C478" s="20">
        <v>2809701</v>
      </c>
      <c r="D478" s="20">
        <v>0</v>
      </c>
      <c r="E478" s="29" t="s">
        <v>1871</v>
      </c>
      <c r="F478" s="30" t="s">
        <v>33</v>
      </c>
      <c r="G478" s="35" t="s">
        <v>17</v>
      </c>
      <c r="H478" s="37" t="s">
        <v>33</v>
      </c>
      <c r="I478" s="33" t="str">
        <f>HYPERLINK(K478,J478)</f>
        <v>Duffers Creek Pukekura - Technical Report (PDF, 865KB)</v>
      </c>
      <c r="J478" s="4" t="s">
        <v>1867</v>
      </c>
      <c r="K478" s="7" t="s">
        <v>1868</v>
      </c>
      <c r="L478" s="17" t="str">
        <f>HYPERLINK(N478,M478)</f>
        <v>Recommendation - Duffers Creek (Western Unit) (PDF, 272KB)</v>
      </c>
      <c r="M478" s="5" t="s">
        <v>1872</v>
      </c>
      <c r="N478" s="7" t="s">
        <v>1870</v>
      </c>
    </row>
    <row r="479" spans="1:14" s="8" customFormat="1" ht="15" customHeight="1" x14ac:dyDescent="0.35">
      <c r="A479" s="4" t="s">
        <v>1858</v>
      </c>
      <c r="B479" s="20" t="s">
        <v>1873</v>
      </c>
      <c r="C479" s="20">
        <v>2805636</v>
      </c>
      <c r="D479" s="20">
        <v>1404.1030000000001</v>
      </c>
      <c r="E479" s="29" t="s">
        <v>1874</v>
      </c>
      <c r="F479" s="30" t="s">
        <v>33</v>
      </c>
      <c r="G479" s="35" t="s">
        <v>17</v>
      </c>
      <c r="H479" s="37" t="s">
        <v>33</v>
      </c>
      <c r="I479" s="33" t="str">
        <f>HYPERLINK(K479,J479)</f>
        <v>Waitaha Rivermouth, Ounatai Lagoon and Ianthe Forest - Technical Report (PDF, 1.47MB)</v>
      </c>
      <c r="J479" s="4" t="s">
        <v>1875</v>
      </c>
      <c r="K479" s="7" t="s">
        <v>1876</v>
      </c>
      <c r="L479" s="17" t="str">
        <f>HYPERLINK(N479,M479)</f>
        <v>Recommendation - Ianthe Forest (PDF, 389KB)</v>
      </c>
      <c r="M479" s="5" t="s">
        <v>1877</v>
      </c>
      <c r="N479" s="7" t="s">
        <v>1878</v>
      </c>
    </row>
    <row r="480" spans="1:14" s="8" customFormat="1" ht="15" customHeight="1" x14ac:dyDescent="0.35">
      <c r="A480" s="4" t="s">
        <v>1858</v>
      </c>
      <c r="B480" s="20" t="s">
        <v>1873</v>
      </c>
      <c r="C480" s="20">
        <v>2805516</v>
      </c>
      <c r="D480" s="20">
        <v>47.674500000000002</v>
      </c>
      <c r="E480" s="29" t="s">
        <v>1879</v>
      </c>
      <c r="F480" s="30" t="s">
        <v>33</v>
      </c>
      <c r="G480" s="35" t="s">
        <v>17</v>
      </c>
      <c r="H480" s="37" t="s">
        <v>33</v>
      </c>
      <c r="I480" s="33" t="str">
        <f>HYPERLINK(K480,J480)</f>
        <v>Waitaha Rivermouth, Ounatai Lagoon and Ianthe Forest - Technical Report (PDF, 1.47MB)</v>
      </c>
      <c r="J480" s="4" t="s">
        <v>1875</v>
      </c>
      <c r="K480" s="7" t="s">
        <v>1876</v>
      </c>
      <c r="L480" s="17" t="str">
        <f>HYPERLINK(N480,M480)</f>
        <v>Recommendation - Ounatai Lagoon (PDF, 389KB)</v>
      </c>
      <c r="M480" s="5" t="s">
        <v>1880</v>
      </c>
      <c r="N480" s="7" t="s">
        <v>1878</v>
      </c>
    </row>
    <row r="481" spans="1:14" s="8" customFormat="1" ht="15" customHeight="1" x14ac:dyDescent="0.35">
      <c r="A481" s="4" t="s">
        <v>1858</v>
      </c>
      <c r="B481" s="20" t="s">
        <v>1873</v>
      </c>
      <c r="C481" s="20">
        <v>2805515</v>
      </c>
      <c r="D481" s="20">
        <v>2.5964999999999998</v>
      </c>
      <c r="E481" s="29" t="s">
        <v>1881</v>
      </c>
      <c r="F481" s="30" t="s">
        <v>33</v>
      </c>
      <c r="G481" s="35" t="s">
        <v>17</v>
      </c>
      <c r="H481" s="37" t="s">
        <v>33</v>
      </c>
      <c r="I481" s="33" t="str">
        <f>HYPERLINK(K481,J481)</f>
        <v>Waitaha Rivermouth, Ounatai Lagoon and Ianthe Forest - Technical Report (PDF, 1.47MB)</v>
      </c>
      <c r="J481" s="4" t="s">
        <v>1875</v>
      </c>
      <c r="K481" s="7" t="s">
        <v>1876</v>
      </c>
      <c r="L481" s="17" t="str">
        <f>HYPERLINK(N481,M481)</f>
        <v>Recommendation - Waitaha River Mouth (PDF, 389KB)</v>
      </c>
      <c r="M481" s="5" t="s">
        <v>1882</v>
      </c>
      <c r="N481" s="7" t="s">
        <v>1878</v>
      </c>
    </row>
    <row r="482" spans="1:14" s="8" customFormat="1" ht="15" customHeight="1" x14ac:dyDescent="0.35">
      <c r="A482" s="4" t="s">
        <v>1858</v>
      </c>
      <c r="B482" s="20" t="s">
        <v>1883</v>
      </c>
      <c r="C482" s="20">
        <v>2809717</v>
      </c>
      <c r="D482" s="20">
        <v>287.42540000000002</v>
      </c>
      <c r="E482" s="29" t="s">
        <v>108</v>
      </c>
      <c r="F482" s="30" t="s">
        <v>33</v>
      </c>
      <c r="G482" s="35" t="s">
        <v>18</v>
      </c>
      <c r="H482" s="37" t="s">
        <v>102</v>
      </c>
      <c r="I482" s="33" t="str">
        <f>HYPERLINK(K482,J482)</f>
        <v>Duffers Creek Ianthe - Technical Report (PDF, 514KB)</v>
      </c>
      <c r="J482" s="4" t="s">
        <v>1884</v>
      </c>
      <c r="K482" s="7" t="s">
        <v>1885</v>
      </c>
      <c r="L482" s="17" t="str">
        <f>HYPERLINK(N482,M482)</f>
        <v>Recommendation - Duffers Creek (PDF, 339KB)</v>
      </c>
      <c r="M482" s="5" t="s">
        <v>1886</v>
      </c>
      <c r="N482" s="7" t="s">
        <v>1887</v>
      </c>
    </row>
    <row r="483" spans="1:14" s="8" customFormat="1" ht="15" customHeight="1" x14ac:dyDescent="0.35">
      <c r="A483" s="4" t="s">
        <v>1858</v>
      </c>
      <c r="B483" s="20" t="s">
        <v>1888</v>
      </c>
      <c r="C483" s="20">
        <v>2805654</v>
      </c>
      <c r="D483" s="20">
        <v>62.979799999999997</v>
      </c>
      <c r="E483" s="29" t="s">
        <v>1889</v>
      </c>
      <c r="F483" s="30" t="s">
        <v>1890</v>
      </c>
      <c r="G483" s="35" t="s">
        <v>17</v>
      </c>
      <c r="H483" s="37" t="s">
        <v>1890</v>
      </c>
      <c r="I483" s="33" t="str">
        <f>HYPERLINK(K483,J483)</f>
        <v>Waitangi Forest, Ōkārito Forks,  Ferguson Creek, Waitangitāhuna - Technical Report (PDF, 1.80MB)</v>
      </c>
      <c r="J483" s="4" t="s">
        <v>1891</v>
      </c>
      <c r="K483" s="7" t="s">
        <v>1892</v>
      </c>
      <c r="L483" s="17" t="str">
        <f>HYPERLINK(N483,M483)</f>
        <v>Recommendation - Okarito Forks (PDF, 1.69MB)</v>
      </c>
      <c r="M483" s="5" t="s">
        <v>1893</v>
      </c>
      <c r="N483" s="9" t="s">
        <v>1894</v>
      </c>
    </row>
    <row r="484" spans="1:14" s="8" customFormat="1" ht="15" customHeight="1" x14ac:dyDescent="0.35">
      <c r="A484" s="4" t="s">
        <v>1858</v>
      </c>
      <c r="B484" s="20" t="s">
        <v>1888</v>
      </c>
      <c r="C484" s="20">
        <v>2805302</v>
      </c>
      <c r="D484" s="20">
        <v>87.999200000000002</v>
      </c>
      <c r="E484" s="29" t="s">
        <v>1895</v>
      </c>
      <c r="F484" s="30" t="s">
        <v>1896</v>
      </c>
      <c r="G484" s="35" t="s">
        <v>17</v>
      </c>
      <c r="H484" s="37" t="s">
        <v>1896</v>
      </c>
      <c r="I484" s="33" t="str">
        <f>HYPERLINK(K484,J484)</f>
        <v>Waitangi Forest, Ōkārito Forks,  Ferguson Creek, Waitangitāhuna - Technical Report (PDF, 1.80MB)</v>
      </c>
      <c r="J484" s="4" t="s">
        <v>1891</v>
      </c>
      <c r="K484" s="7" t="s">
        <v>1892</v>
      </c>
      <c r="L484" s="17" t="str">
        <f>HYPERLINK(N484,M484)</f>
        <v>Recommendation - Waitangitahuna River (East) (PDF, 1.69MB)</v>
      </c>
      <c r="M484" s="5" t="s">
        <v>1897</v>
      </c>
      <c r="N484" s="9" t="s">
        <v>1894</v>
      </c>
    </row>
    <row r="485" spans="1:14" s="8" customFormat="1" ht="15" customHeight="1" x14ac:dyDescent="0.35">
      <c r="A485" s="4" t="s">
        <v>1858</v>
      </c>
      <c r="B485" s="20" t="s">
        <v>1888</v>
      </c>
      <c r="C485" s="20">
        <v>2805301</v>
      </c>
      <c r="D485" s="20">
        <v>113.98099999999999</v>
      </c>
      <c r="E485" s="29" t="s">
        <v>1898</v>
      </c>
      <c r="F485" s="30" t="s">
        <v>1896</v>
      </c>
      <c r="G485" s="35" t="s">
        <v>17</v>
      </c>
      <c r="H485" s="37" t="s">
        <v>1896</v>
      </c>
      <c r="I485" s="33" t="str">
        <f>HYPERLINK(K485,J485)</f>
        <v>Waitangi Forest, Ōkārito Forks,  Ferguson Creek, Waitangitāhuna - Technical Report (PDF, 1.80MB)</v>
      </c>
      <c r="J485" s="4" t="s">
        <v>1891</v>
      </c>
      <c r="K485" s="7" t="s">
        <v>1892</v>
      </c>
      <c r="L485" s="17" t="str">
        <f>HYPERLINK(N485,M485)</f>
        <v>Recommendation - Waitangitahuna River (West) (PDF, 1.69MB)</v>
      </c>
      <c r="M485" s="5" t="s">
        <v>1899</v>
      </c>
      <c r="N485" s="9" t="s">
        <v>1894</v>
      </c>
    </row>
    <row r="486" spans="1:14" s="8" customFormat="1" ht="15" customHeight="1" x14ac:dyDescent="0.35">
      <c r="A486" s="4" t="s">
        <v>1858</v>
      </c>
      <c r="B486" s="20" t="s">
        <v>1888</v>
      </c>
      <c r="C486" s="20">
        <v>2809665</v>
      </c>
      <c r="D486" s="20">
        <v>53834.68</v>
      </c>
      <c r="E486" s="29" t="s">
        <v>1900</v>
      </c>
      <c r="F486" s="30" t="s">
        <v>1901</v>
      </c>
      <c r="G486" s="35" t="s">
        <v>17</v>
      </c>
      <c r="H486" s="37" t="s">
        <v>1901</v>
      </c>
      <c r="I486" s="33" t="str">
        <f>HYPERLINK(K486,J486)</f>
        <v>Waitangi Forest, Ōkārito Forks,  Ferguson Creek, Waitangitāhuna - Technical Report (PDF, 1.80MB)</v>
      </c>
      <c r="J486" s="4" t="s">
        <v>1891</v>
      </c>
      <c r="K486" s="7" t="s">
        <v>1892</v>
      </c>
      <c r="L486" s="17" t="str">
        <f>HYPERLINK(N486,M486)</f>
        <v>Recommendation - Ferguson Creek (PDF, 1.69MB)</v>
      </c>
      <c r="M486" s="5" t="s">
        <v>1902</v>
      </c>
      <c r="N486" s="9" t="s">
        <v>1894</v>
      </c>
    </row>
    <row r="487" spans="1:14" s="8" customFormat="1" ht="15" customHeight="1" x14ac:dyDescent="0.35">
      <c r="A487" s="4" t="s">
        <v>1858</v>
      </c>
      <c r="B487" s="20" t="s">
        <v>1888</v>
      </c>
      <c r="C487" s="20">
        <v>2805303</v>
      </c>
      <c r="D487" s="20">
        <v>3491.9659999999999</v>
      </c>
      <c r="E487" s="29" t="s">
        <v>1903</v>
      </c>
      <c r="F487" s="30" t="s">
        <v>1904</v>
      </c>
      <c r="G487" s="35" t="s">
        <v>17</v>
      </c>
      <c r="H487" s="37" t="s">
        <v>1904</v>
      </c>
      <c r="I487" s="33" t="str">
        <f>HYPERLINK(K487,J487)</f>
        <v>Waitangi Forest, Ōkārito Forks,  Ferguson Creek, Waitangitāhuna - Technical Report (PDF, 1.80MB)</v>
      </c>
      <c r="J487" s="4" t="s">
        <v>1891</v>
      </c>
      <c r="K487" s="7" t="s">
        <v>1892</v>
      </c>
      <c r="L487" s="17" t="str">
        <f>HYPERLINK(N487,M487)</f>
        <v>Recommendation - Wahapo (PDF, 1.69MB)</v>
      </c>
      <c r="M487" s="5" t="s">
        <v>1905</v>
      </c>
      <c r="N487" s="9" t="s">
        <v>1894</v>
      </c>
    </row>
    <row r="488" spans="1:14" s="8" customFormat="1" ht="15" customHeight="1" x14ac:dyDescent="0.35">
      <c r="A488" s="4" t="s">
        <v>1858</v>
      </c>
      <c r="B488" s="20" t="s">
        <v>1888</v>
      </c>
      <c r="C488" s="20">
        <v>2809662</v>
      </c>
      <c r="D488" s="20">
        <v>19.240100000000002</v>
      </c>
      <c r="E488" s="29" t="s">
        <v>1906</v>
      </c>
      <c r="F488" s="30" t="s">
        <v>1907</v>
      </c>
      <c r="G488" s="35" t="s">
        <v>17</v>
      </c>
      <c r="H488" s="37" t="s">
        <v>1907</v>
      </c>
      <c r="I488" s="33" t="str">
        <f>HYPERLINK(K488,J488)</f>
        <v>Waitangi Forest, Ōkārito Forks,  Ferguson Creek, Waitangitāhuna - Technical Report (PDF, 1.80MB)</v>
      </c>
      <c r="J488" s="4" t="s">
        <v>1891</v>
      </c>
      <c r="K488" s="7" t="s">
        <v>1892</v>
      </c>
      <c r="L488" s="17" t="str">
        <f>HYPERLINK(N488,M488)</f>
        <v>Recommendation - Waitangi Forest (West) (PDF, 1.69MB)</v>
      </c>
      <c r="M488" s="5" t="s">
        <v>1908</v>
      </c>
      <c r="N488" s="9" t="s">
        <v>1894</v>
      </c>
    </row>
    <row r="489" spans="1:14" s="8" customFormat="1" ht="15" customHeight="1" x14ac:dyDescent="0.35">
      <c r="A489" s="4" t="s">
        <v>1858</v>
      </c>
      <c r="B489" s="20" t="s">
        <v>1888</v>
      </c>
      <c r="C489" s="20">
        <v>2809661</v>
      </c>
      <c r="D489" s="20">
        <v>19.053000000000001</v>
      </c>
      <c r="E489" s="29" t="s">
        <v>1909</v>
      </c>
      <c r="F489" s="30" t="s">
        <v>1896</v>
      </c>
      <c r="G489" s="35" t="s">
        <v>17</v>
      </c>
      <c r="H489" s="37" t="s">
        <v>1896</v>
      </c>
      <c r="I489" s="33" t="str">
        <f>HYPERLINK(K489,J489)</f>
        <v>Waitangi Forest, Ōkārito Forks,  Ferguson Creek, Waitangitāhuna - Technical Report (PDF, 1.80MB)</v>
      </c>
      <c r="J489" s="4" t="s">
        <v>1891</v>
      </c>
      <c r="K489" s="7" t="s">
        <v>1892</v>
      </c>
      <c r="L489" s="17" t="str">
        <f>HYPERLINK(N489,M489)</f>
        <v>Recommendation - Waitangi Forest (East) (PDF, 1.69MB)</v>
      </c>
      <c r="M489" s="5" t="s">
        <v>1910</v>
      </c>
      <c r="N489" s="9" t="s">
        <v>1894</v>
      </c>
    </row>
    <row r="490" spans="1:14" s="8" customFormat="1" ht="15" customHeight="1" x14ac:dyDescent="0.35">
      <c r="A490" s="4" t="s">
        <v>1858</v>
      </c>
      <c r="B490" s="20" t="s">
        <v>1911</v>
      </c>
      <c r="C490" s="20">
        <v>2805637</v>
      </c>
      <c r="D490" s="20">
        <v>1675.0930000000001</v>
      </c>
      <c r="E490" s="29" t="s">
        <v>1912</v>
      </c>
      <c r="F490" s="30" t="s">
        <v>1913</v>
      </c>
      <c r="G490" s="35" t="s">
        <v>17</v>
      </c>
      <c r="H490" s="37" t="s">
        <v>1913</v>
      </c>
      <c r="I490" s="33" t="str">
        <f>HYPERLINK(K490,J490)</f>
        <v xml:space="preserve">Wanganui Riverbed - Technical Report (PDF, 1.51MB) </v>
      </c>
      <c r="J490" s="4" t="s">
        <v>1914</v>
      </c>
      <c r="K490" s="7" t="s">
        <v>1915</v>
      </c>
      <c r="L490" s="17" t="str">
        <f>HYPERLINK(N490,M490)</f>
        <v>Recommendation - Wanganui Riverbed (PDF, 1.24MB)</v>
      </c>
      <c r="M490" s="5" t="s">
        <v>1916</v>
      </c>
      <c r="N490" s="9" t="s">
        <v>1917</v>
      </c>
    </row>
    <row r="491" spans="1:14" s="8" customFormat="1" ht="15" customHeight="1" x14ac:dyDescent="0.35">
      <c r="A491" s="4" t="s">
        <v>1858</v>
      </c>
      <c r="B491" s="20" t="s">
        <v>1918</v>
      </c>
      <c r="C491" s="20">
        <v>2805638</v>
      </c>
      <c r="D491" s="20">
        <v>88.940100000000001</v>
      </c>
      <c r="E491" s="29" t="s">
        <v>1919</v>
      </c>
      <c r="F491" s="30" t="s">
        <v>33</v>
      </c>
      <c r="G491" s="35" t="s">
        <v>17</v>
      </c>
      <c r="H491" s="37" t="s">
        <v>33</v>
      </c>
      <c r="I491" s="33" t="str">
        <f>HYPERLINK(K491,J491)</f>
        <v xml:space="preserve">La Fontaine - Technical Report (PDF, 1.10MB) </v>
      </c>
      <c r="J491" s="4" t="s">
        <v>1920</v>
      </c>
      <c r="K491" s="7" t="s">
        <v>1921</v>
      </c>
      <c r="L491" s="17" t="str">
        <f>HYPERLINK(N491,M491)</f>
        <v>Recommendation - La Fontaine (PDF, 320KB)</v>
      </c>
      <c r="M491" s="5" t="s">
        <v>1922</v>
      </c>
      <c r="N491" s="7" t="s">
        <v>1923</v>
      </c>
    </row>
    <row r="492" spans="1:14" s="8" customFormat="1" ht="15" customHeight="1" x14ac:dyDescent="0.35">
      <c r="A492" s="4" t="s">
        <v>1858</v>
      </c>
      <c r="B492" s="20" t="s">
        <v>1924</v>
      </c>
      <c r="C492" s="20">
        <v>2805587</v>
      </c>
      <c r="D492" s="20">
        <v>10.3879</v>
      </c>
      <c r="E492" s="29" t="s">
        <v>1925</v>
      </c>
      <c r="F492" s="30" t="s">
        <v>33</v>
      </c>
      <c r="G492" s="35" t="s">
        <v>17</v>
      </c>
      <c r="H492" s="37" t="s">
        <v>33</v>
      </c>
      <c r="I492" s="33" t="str">
        <f>HYPERLINK(K492,J492)</f>
        <v xml:space="preserve">Wanganui Forest, La Fontaine Stream and Peterson Road - Technical Report (PDF, 1.42MB) </v>
      </c>
      <c r="J492" s="4" t="s">
        <v>1926</v>
      </c>
      <c r="K492" s="7" t="s">
        <v>1927</v>
      </c>
      <c r="L492" s="17" t="str">
        <f>HYPERLINK(N492,M492)</f>
        <v>Recommendation - La Fontaine Stream (PDF, 468KB)</v>
      </c>
      <c r="M492" s="5" t="s">
        <v>1928</v>
      </c>
      <c r="N492" s="7" t="s">
        <v>1929</v>
      </c>
    </row>
    <row r="493" spans="1:14" s="8" customFormat="1" ht="15" customHeight="1" x14ac:dyDescent="0.35">
      <c r="A493" s="4" t="s">
        <v>1858</v>
      </c>
      <c r="B493" s="20" t="s">
        <v>1924</v>
      </c>
      <c r="C493" s="20">
        <v>2805593</v>
      </c>
      <c r="D493" s="20">
        <v>47.658099999999997</v>
      </c>
      <c r="E493" s="29" t="s">
        <v>1930</v>
      </c>
      <c r="F493" s="30" t="s">
        <v>33</v>
      </c>
      <c r="G493" s="35" t="s">
        <v>17</v>
      </c>
      <c r="H493" s="37" t="s">
        <v>33</v>
      </c>
      <c r="I493" s="33" t="str">
        <f>HYPERLINK(K493,J493)</f>
        <v xml:space="preserve">Wanganui Forest, La Fontaine Stream and Peterson Road - Technical Report (PDF, 1.42MB) </v>
      </c>
      <c r="J493" s="4" t="s">
        <v>1926</v>
      </c>
      <c r="K493" s="7" t="s">
        <v>1927</v>
      </c>
      <c r="L493" s="17" t="str">
        <f>HYPERLINK(N493,M493)</f>
        <v>Recommendation - Petersen Road (PDF, 468KB)</v>
      </c>
      <c r="M493" s="5" t="s">
        <v>1931</v>
      </c>
      <c r="N493" s="7" t="s">
        <v>1929</v>
      </c>
    </row>
    <row r="494" spans="1:14" s="8" customFormat="1" ht="15" customHeight="1" x14ac:dyDescent="0.35">
      <c r="A494" s="4" t="s">
        <v>1858</v>
      </c>
      <c r="B494" s="20" t="s">
        <v>1924</v>
      </c>
      <c r="C494" s="20">
        <v>2805639</v>
      </c>
      <c r="D494" s="20">
        <f>648.8931*0.5</f>
        <v>324.44655</v>
      </c>
      <c r="E494" s="29" t="s">
        <v>1932</v>
      </c>
      <c r="F494" s="30" t="s">
        <v>33</v>
      </c>
      <c r="G494" s="35" t="s">
        <v>17</v>
      </c>
      <c r="H494" s="37" t="s">
        <v>33</v>
      </c>
      <c r="I494" s="33" t="str">
        <f>HYPERLINK(K494,J494)</f>
        <v xml:space="preserve">Wanganui Forest, La Fontaine Stream and Peterson Road - Technical Report (PDF, 1.42MB) </v>
      </c>
      <c r="J494" s="4" t="s">
        <v>1926</v>
      </c>
      <c r="K494" s="7" t="s">
        <v>1927</v>
      </c>
      <c r="L494" s="17" t="str">
        <f>HYPERLINK(N494,M494)</f>
        <v>Recommendation - Wanganui Forest (PDF, 468KB)</v>
      </c>
      <c r="M494" s="5" t="s">
        <v>1933</v>
      </c>
      <c r="N494" s="7" t="s">
        <v>1929</v>
      </c>
    </row>
    <row r="495" spans="1:14" s="8" customFormat="1" ht="15" customHeight="1" x14ac:dyDescent="0.35">
      <c r="A495" s="4" t="s">
        <v>1858</v>
      </c>
      <c r="B495" s="20" t="s">
        <v>1924</v>
      </c>
      <c r="C495" s="20">
        <v>2805639</v>
      </c>
      <c r="D495" s="20">
        <f>648.8931*0.5</f>
        <v>324.44655</v>
      </c>
      <c r="E495" s="29" t="s">
        <v>1934</v>
      </c>
      <c r="F495" s="30" t="s">
        <v>255</v>
      </c>
      <c r="G495" s="35" t="s">
        <v>17</v>
      </c>
      <c r="H495" s="37" t="s">
        <v>255</v>
      </c>
      <c r="I495" s="33" t="str">
        <f>HYPERLINK(K495,J495)</f>
        <v xml:space="preserve">Wanganui Forest, La Fontaine Stream and Peterson Road - Technical Report (PDF, 1.42MB) </v>
      </c>
      <c r="J495" s="4" t="s">
        <v>1926</v>
      </c>
      <c r="K495" s="7" t="s">
        <v>1927</v>
      </c>
      <c r="L495" s="17" t="str">
        <f>HYPERLINK(N495,M495)</f>
        <v>Recommendation - Wanganui Forest (West) (PDF, 496KB)</v>
      </c>
      <c r="M495" s="5" t="s">
        <v>1935</v>
      </c>
      <c r="N495" s="7" t="s">
        <v>1936</v>
      </c>
    </row>
    <row r="496" spans="1:14" s="8" customFormat="1" ht="15" customHeight="1" x14ac:dyDescent="0.35">
      <c r="A496" s="4" t="s">
        <v>1858</v>
      </c>
      <c r="B496" s="20" t="s">
        <v>1937</v>
      </c>
      <c r="C496" s="20">
        <v>2805644</v>
      </c>
      <c r="D496" s="20">
        <v>531.03650000000005</v>
      </c>
      <c r="E496" s="29" t="s">
        <v>1938</v>
      </c>
      <c r="F496" s="30" t="s">
        <v>255</v>
      </c>
      <c r="G496" s="35" t="s">
        <v>17</v>
      </c>
      <c r="H496" s="37" t="s">
        <v>255</v>
      </c>
      <c r="I496" s="33" t="str">
        <f>HYPERLINK(K496,J496)</f>
        <v xml:space="preserve">Poerua River mouth - Technical Report (PDF, 1.16MB) </v>
      </c>
      <c r="J496" s="4" t="s">
        <v>1939</v>
      </c>
      <c r="K496" s="7" t="s">
        <v>1940</v>
      </c>
      <c r="L496" s="17" t="str">
        <f>HYPERLINK(N496,M496)</f>
        <v>Recommendation - Poerua River Mouth (PDF, 359KB)</v>
      </c>
      <c r="M496" s="5" t="s">
        <v>1941</v>
      </c>
      <c r="N496" s="7" t="s">
        <v>1942</v>
      </c>
    </row>
    <row r="497" spans="1:14" s="8" customFormat="1" ht="15" customHeight="1" x14ac:dyDescent="0.35">
      <c r="A497" s="4" t="s">
        <v>1858</v>
      </c>
      <c r="B497" s="20" t="s">
        <v>1943</v>
      </c>
      <c r="C497" s="20">
        <v>2805648</v>
      </c>
      <c r="D497" s="20">
        <v>223.03039999999999</v>
      </c>
      <c r="E497" s="29" t="s">
        <v>1944</v>
      </c>
      <c r="F497" s="30" t="s">
        <v>33</v>
      </c>
      <c r="G497" s="35" t="s">
        <v>17</v>
      </c>
      <c r="H497" s="37" t="s">
        <v>33</v>
      </c>
      <c r="I497" s="33" t="str">
        <f>HYPERLINK(K497,J497)</f>
        <v xml:space="preserve">Duart Farm blocks east Poerua - Technical Report (PDF. 1.18MB) </v>
      </c>
      <c r="J497" s="4" t="s">
        <v>1945</v>
      </c>
      <c r="K497" s="7" t="s">
        <v>1946</v>
      </c>
      <c r="L497" s="17" t="str">
        <f>HYPERLINK(N497,M497)</f>
        <v>Recommendation - Duart Farm (PDF, 419KB)</v>
      </c>
      <c r="M497" s="5" t="s">
        <v>1947</v>
      </c>
      <c r="N497" s="7" t="s">
        <v>1948</v>
      </c>
    </row>
    <row r="498" spans="1:14" s="8" customFormat="1" ht="15" customHeight="1" x14ac:dyDescent="0.35">
      <c r="A498" s="4" t="s">
        <v>1858</v>
      </c>
      <c r="B498" s="20" t="s">
        <v>1949</v>
      </c>
      <c r="C498" s="20">
        <v>2805657</v>
      </c>
      <c r="D498" s="20">
        <v>1.2745</v>
      </c>
      <c r="E498" s="29" t="s">
        <v>1950</v>
      </c>
      <c r="F498" s="30" t="s">
        <v>33</v>
      </c>
      <c r="G498" s="35" t="s">
        <v>17</v>
      </c>
      <c r="H498" s="37" t="s">
        <v>33</v>
      </c>
      <c r="I498" s="33" t="str">
        <f>HYPERLINK(K498,J498)</f>
        <v xml:space="preserve">S.H.6 Harihari - Technical Report (PDF, 840KB) </v>
      </c>
      <c r="J498" s="4" t="s">
        <v>1951</v>
      </c>
      <c r="K498" s="7" t="s">
        <v>1952</v>
      </c>
      <c r="L498" s="17" t="str">
        <f>HYPERLINK(N498,M498)</f>
        <v>Recommendation - S.H.6 - Harihari (PDF, 315KB)</v>
      </c>
      <c r="M498" s="5" t="s">
        <v>1953</v>
      </c>
      <c r="N498" s="7" t="s">
        <v>1954</v>
      </c>
    </row>
    <row r="499" spans="1:14" s="8" customFormat="1" ht="15" customHeight="1" x14ac:dyDescent="0.35">
      <c r="A499" s="4" t="s">
        <v>1858</v>
      </c>
      <c r="B499" s="20" t="s">
        <v>1955</v>
      </c>
      <c r="C499" s="20">
        <v>2805647</v>
      </c>
      <c r="D499" s="20">
        <v>128.91810000000001</v>
      </c>
      <c r="E499" s="29" t="s">
        <v>1956</v>
      </c>
      <c r="F499" s="30" t="s">
        <v>33</v>
      </c>
      <c r="G499" s="35" t="s">
        <v>17</v>
      </c>
      <c r="H499" s="37" t="s">
        <v>33</v>
      </c>
      <c r="I499" s="33" t="str">
        <f>HYPERLINK(K499,J499)</f>
        <v xml:space="preserve">Duart Farm west Poerua - Technical Report (PDF, 694KB) </v>
      </c>
      <c r="J499" s="4" t="s">
        <v>1957</v>
      </c>
      <c r="K499" s="7" t="s">
        <v>1958</v>
      </c>
      <c r="L499" s="17" t="str">
        <f>HYPERLINK(N499,M499)</f>
        <v>Recommendation - Duart Farm (West) (PDF, 364KB)</v>
      </c>
      <c r="M499" s="5" t="s">
        <v>1959</v>
      </c>
      <c r="N499" s="7" t="s">
        <v>1960</v>
      </c>
    </row>
    <row r="500" spans="1:14" s="8" customFormat="1" ht="15" customHeight="1" x14ac:dyDescent="0.35">
      <c r="A500" s="4" t="s">
        <v>1858</v>
      </c>
      <c r="B500" s="20" t="s">
        <v>1961</v>
      </c>
      <c r="C500" s="20">
        <v>2805655</v>
      </c>
      <c r="D500" s="20">
        <v>25.131799999999998</v>
      </c>
      <c r="E500" s="29" t="s">
        <v>1962</v>
      </c>
      <c r="F500" s="30" t="s">
        <v>305</v>
      </c>
      <c r="G500" s="35" t="s">
        <v>18</v>
      </c>
      <c r="H500" s="37" t="s">
        <v>102</v>
      </c>
      <c r="I500" s="33" t="str">
        <f>HYPERLINK(K500,J500)</f>
        <v>Poerua Riverbed Ferguson Creek and Dry Creek - Technical Report (PDF, 1.33MB)</v>
      </c>
      <c r="J500" s="4" t="s">
        <v>1963</v>
      </c>
      <c r="K500" s="7" t="s">
        <v>1964</v>
      </c>
      <c r="L500" s="17" t="str">
        <f>HYPERLINK(N500,M500)</f>
        <v>Recommendation - Dry Creek (PDF, 466KB)</v>
      </c>
      <c r="M500" s="5" t="s">
        <v>1965</v>
      </c>
      <c r="N500" s="9" t="s">
        <v>1966</v>
      </c>
    </row>
    <row r="501" spans="1:14" s="8" customFormat="1" ht="15" customHeight="1" x14ac:dyDescent="0.35">
      <c r="A501" s="4" t="s">
        <v>1858</v>
      </c>
      <c r="B501" s="20" t="s">
        <v>1961</v>
      </c>
      <c r="C501" s="20">
        <v>2805649</v>
      </c>
      <c r="D501" s="20">
        <v>37.410400000000003</v>
      </c>
      <c r="E501" s="29" t="s">
        <v>1967</v>
      </c>
      <c r="F501" s="30" t="s">
        <v>305</v>
      </c>
      <c r="G501" s="35" t="s">
        <v>18</v>
      </c>
      <c r="H501" s="37" t="s">
        <v>102</v>
      </c>
      <c r="I501" s="33" t="str">
        <f>HYPERLINK(K501,J501)</f>
        <v>Poerua Riverbed Ferguson Creek and Dry Creek - Technical Report (PDF, 1.33MB)</v>
      </c>
      <c r="J501" s="4" t="s">
        <v>1963</v>
      </c>
      <c r="K501" s="7" t="s">
        <v>1964</v>
      </c>
      <c r="L501" s="17" t="str">
        <f>HYPERLINK(N501,M501)</f>
        <v>Recommendation - Ferguson Creek (Riverbed) (PDF, 466KB)</v>
      </c>
      <c r="M501" s="5" t="s">
        <v>1968</v>
      </c>
      <c r="N501" s="9" t="s">
        <v>1966</v>
      </c>
    </row>
    <row r="502" spans="1:14" s="8" customFormat="1" ht="15" customHeight="1" x14ac:dyDescent="0.35">
      <c r="A502" s="4" t="s">
        <v>1858</v>
      </c>
      <c r="B502" s="20" t="s">
        <v>1961</v>
      </c>
      <c r="C502" s="20">
        <v>2805656</v>
      </c>
      <c r="D502" s="20">
        <v>66.375</v>
      </c>
      <c r="E502" s="29" t="s">
        <v>1969</v>
      </c>
      <c r="F502" s="30" t="s">
        <v>1890</v>
      </c>
      <c r="G502" s="35" t="s">
        <v>17</v>
      </c>
      <c r="H502" s="37" t="s">
        <v>1890</v>
      </c>
      <c r="I502" s="33" t="str">
        <f>HYPERLINK(K502,J502)</f>
        <v>Poerua Riverbed Ferguson Creek and Dry Creek - Technical Report (PDF, 1.33MB)</v>
      </c>
      <c r="J502" s="4" t="s">
        <v>1963</v>
      </c>
      <c r="K502" s="7" t="s">
        <v>1964</v>
      </c>
      <c r="L502" s="17" t="str">
        <f>HYPERLINK(N502,M502)</f>
        <v>Recommendation - Poerua Riverbed (PDF, 466KB)</v>
      </c>
      <c r="M502" s="5" t="s">
        <v>1970</v>
      </c>
      <c r="N502" s="9" t="s">
        <v>1966</v>
      </c>
    </row>
    <row r="503" spans="1:14" s="8" customFormat="1" ht="15" customHeight="1" x14ac:dyDescent="0.35">
      <c r="A503" s="4" t="s">
        <v>1858</v>
      </c>
      <c r="B503" s="20" t="s">
        <v>1961</v>
      </c>
      <c r="C503" s="20">
        <v>2805655</v>
      </c>
      <c r="D503" s="20">
        <v>0</v>
      </c>
      <c r="E503" s="29" t="s">
        <v>1971</v>
      </c>
      <c r="F503" s="30" t="s">
        <v>92</v>
      </c>
      <c r="G503" s="35" t="s">
        <v>17</v>
      </c>
      <c r="H503" s="37" t="s">
        <v>92</v>
      </c>
      <c r="I503" s="33" t="str">
        <f>HYPERLINK(K503,J503)</f>
        <v>Poerua Riverbed Ferguson Creek and Dry Creek - Technical Report (PDF, 1.33MB)</v>
      </c>
      <c r="J503" s="4" t="s">
        <v>1963</v>
      </c>
      <c r="K503" s="7" t="s">
        <v>1964</v>
      </c>
      <c r="L503" s="17" t="str">
        <f>HYPERLINK(N503,M503)</f>
        <v>Recommendation - Ferguson Creek (Pasture) (PDF, 466KB)</v>
      </c>
      <c r="M503" s="5" t="s">
        <v>1972</v>
      </c>
      <c r="N503" s="9" t="s">
        <v>1966</v>
      </c>
    </row>
    <row r="504" spans="1:14" s="8" customFormat="1" ht="15" customHeight="1" x14ac:dyDescent="0.35">
      <c r="A504" s="4" t="s">
        <v>1858</v>
      </c>
      <c r="B504" s="20" t="s">
        <v>1973</v>
      </c>
      <c r="C504" s="20">
        <v>2805255</v>
      </c>
      <c r="D504" s="20">
        <v>62.835700000000003</v>
      </c>
      <c r="E504" s="29" t="s">
        <v>1974</v>
      </c>
      <c r="F504" s="30" t="s">
        <v>33</v>
      </c>
      <c r="G504" s="35" t="s">
        <v>17</v>
      </c>
      <c r="H504" s="37" t="s">
        <v>33</v>
      </c>
      <c r="I504" s="33" t="str">
        <f>HYPERLINK(K504,J504)</f>
        <v xml:space="preserve">Abut Head - Technical Report (PDF, 725KB) </v>
      </c>
      <c r="J504" s="4" t="s">
        <v>1975</v>
      </c>
      <c r="K504" s="7" t="s">
        <v>1976</v>
      </c>
      <c r="L504" s="17" t="str">
        <f>HYPERLINK(N504,M504)</f>
        <v>Recommendation - Abut Head (PDF, 270KB)</v>
      </c>
      <c r="M504" s="5" t="s">
        <v>1977</v>
      </c>
      <c r="N504" s="7" t="s">
        <v>1978</v>
      </c>
    </row>
    <row r="505" spans="1:14" s="8" customFormat="1" ht="15" customHeight="1" x14ac:dyDescent="0.35">
      <c r="A505" s="4" t="s">
        <v>1858</v>
      </c>
      <c r="B505" s="20" t="s">
        <v>1979</v>
      </c>
      <c r="C505" s="20">
        <v>2805256</v>
      </c>
      <c r="D505" s="20">
        <v>277.26459999999997</v>
      </c>
      <c r="E505" s="29" t="s">
        <v>1980</v>
      </c>
      <c r="F505" s="30" t="s">
        <v>1981</v>
      </c>
      <c r="G505" s="35" t="s">
        <v>18</v>
      </c>
      <c r="H505" s="37" t="s">
        <v>102</v>
      </c>
      <c r="I505" s="33" t="str">
        <f>HYPERLINK(K505,J505)</f>
        <v xml:space="preserve">Waitangitāhuna River Mouth and Roto Road - Technical Report (PDF, 562KB) </v>
      </c>
      <c r="J505" s="4" t="s">
        <v>1982</v>
      </c>
      <c r="K505" s="7" t="s">
        <v>1983</v>
      </c>
      <c r="L505" s="17" t="str">
        <f>HYPERLINK(N505,M505)</f>
        <v>Recommendation - Waitangitahuna River Mouth (PDF, 377KB)</v>
      </c>
      <c r="M505" s="5" t="s">
        <v>1984</v>
      </c>
      <c r="N505" s="9" t="s">
        <v>1985</v>
      </c>
    </row>
    <row r="506" spans="1:14" s="8" customFormat="1" ht="15" customHeight="1" x14ac:dyDescent="0.35">
      <c r="A506" s="4" t="s">
        <v>1858</v>
      </c>
      <c r="B506" s="20" t="s">
        <v>1979</v>
      </c>
      <c r="C506" s="20">
        <v>2805651</v>
      </c>
      <c r="D506" s="20">
        <v>386.94810000000001</v>
      </c>
      <c r="E506" s="29" t="s">
        <v>1986</v>
      </c>
      <c r="F506" s="30" t="s">
        <v>255</v>
      </c>
      <c r="G506" s="35" t="s">
        <v>17</v>
      </c>
      <c r="H506" s="37" t="s">
        <v>255</v>
      </c>
      <c r="I506" s="33" t="str">
        <f>HYPERLINK(K506,J506)</f>
        <v xml:space="preserve">Waitangitāhuna River Mouth and Roto Road - Technical Report (PDF, 562KB) </v>
      </c>
      <c r="J506" s="4" t="s">
        <v>1982</v>
      </c>
      <c r="K506" s="7" t="s">
        <v>1983</v>
      </c>
      <c r="L506" s="17" t="str">
        <f>HYPERLINK(N506,M506)</f>
        <v>Recommendation - Roto Road (PDF, 377KB)</v>
      </c>
      <c r="M506" s="5" t="s">
        <v>1987</v>
      </c>
      <c r="N506" s="9" t="s">
        <v>1988</v>
      </c>
    </row>
    <row r="507" spans="1:14" s="8" customFormat="1" ht="15" customHeight="1" x14ac:dyDescent="0.35">
      <c r="A507" s="4" t="s">
        <v>1858</v>
      </c>
      <c r="B507" s="20" t="s">
        <v>1989</v>
      </c>
      <c r="C507" s="20">
        <v>2805257</v>
      </c>
      <c r="D507" s="20">
        <v>38.686199999999999</v>
      </c>
      <c r="E507" s="29" t="s">
        <v>1990</v>
      </c>
      <c r="F507" s="30" t="s">
        <v>305</v>
      </c>
      <c r="G507" s="35" t="s">
        <v>18</v>
      </c>
      <c r="H507" s="37" t="s">
        <v>102</v>
      </c>
      <c r="I507" s="33" t="str">
        <f>HYPERLINK(K507,J507)</f>
        <v xml:space="preserve">Waitangitāhuna River - Technical Report (PDF, 884KB) </v>
      </c>
      <c r="J507" s="4" t="s">
        <v>1991</v>
      </c>
      <c r="K507" s="7" t="s">
        <v>1992</v>
      </c>
      <c r="L507" s="17" t="str">
        <f>HYPERLINK(N507,M507)</f>
        <v>Recommendation - Waitangitahuna River (Riverbed) (PDF, 345KB)</v>
      </c>
      <c r="M507" s="5" t="s">
        <v>1993</v>
      </c>
      <c r="N507" s="9" t="s">
        <v>1994</v>
      </c>
    </row>
    <row r="508" spans="1:14" s="8" customFormat="1" ht="15" customHeight="1" x14ac:dyDescent="0.35">
      <c r="A508" s="4" t="s">
        <v>1858</v>
      </c>
      <c r="B508" s="20" t="s">
        <v>1989</v>
      </c>
      <c r="C508" s="20">
        <v>2805257</v>
      </c>
      <c r="D508" s="20">
        <v>0</v>
      </c>
      <c r="E508" s="29" t="s">
        <v>1995</v>
      </c>
      <c r="F508" s="30" t="s">
        <v>92</v>
      </c>
      <c r="G508" s="35" t="s">
        <v>17</v>
      </c>
      <c r="H508" s="37" t="s">
        <v>92</v>
      </c>
      <c r="I508" s="33" t="str">
        <f>HYPERLINK(K508,J508)</f>
        <v xml:space="preserve">Waitangitāhuna River - Technical Report (PDF, 884KB) </v>
      </c>
      <c r="J508" s="4" t="s">
        <v>1991</v>
      </c>
      <c r="K508" s="7" t="s">
        <v>1992</v>
      </c>
      <c r="L508" s="17" t="str">
        <f>HYPERLINK(N508,M508)</f>
        <v>Recommendation - Waitangitahuna River (Pasture) (PDF, 345KB)</v>
      </c>
      <c r="M508" s="5" t="s">
        <v>1996</v>
      </c>
      <c r="N508" s="9" t="s">
        <v>1994</v>
      </c>
    </row>
    <row r="509" spans="1:14" s="8" customFormat="1" ht="15" customHeight="1" x14ac:dyDescent="0.35">
      <c r="A509" s="4" t="s">
        <v>1858</v>
      </c>
      <c r="B509" s="20" t="s">
        <v>1997</v>
      </c>
      <c r="C509" s="20">
        <v>2805646</v>
      </c>
      <c r="D509" s="20">
        <v>27.561399999999999</v>
      </c>
      <c r="E509" s="29" t="s">
        <v>1998</v>
      </c>
      <c r="F509" s="30" t="s">
        <v>1999</v>
      </c>
      <c r="G509" s="35" t="s">
        <v>18</v>
      </c>
      <c r="H509" s="37" t="s">
        <v>102</v>
      </c>
      <c r="I509" s="33" t="str">
        <f>HYPERLINK(K509,J509)</f>
        <v xml:space="preserve">Saltwater Forest - Technical Report (PDF, 919KB) </v>
      </c>
      <c r="J509" s="4" t="s">
        <v>2000</v>
      </c>
      <c r="K509" s="7" t="s">
        <v>2001</v>
      </c>
      <c r="L509" s="17" t="str">
        <f>HYPERLINK(N509,M509)</f>
        <v>Recommendation - Saltwater Forest (PDF, 345KB)</v>
      </c>
      <c r="M509" s="5" t="s">
        <v>2002</v>
      </c>
      <c r="N509" s="7" t="s">
        <v>2003</v>
      </c>
    </row>
    <row r="510" spans="1:14" s="8" customFormat="1" ht="15" customHeight="1" x14ac:dyDescent="0.35">
      <c r="A510" s="4" t="s">
        <v>1858</v>
      </c>
      <c r="B510" s="20" t="s">
        <v>2004</v>
      </c>
      <c r="C510" s="20">
        <v>2805650</v>
      </c>
      <c r="D510" s="20">
        <v>177.18860000000001</v>
      </c>
      <c r="E510" s="29" t="s">
        <v>1998</v>
      </c>
      <c r="F510" s="30" t="s">
        <v>305</v>
      </c>
      <c r="G510" s="35" t="s">
        <v>18</v>
      </c>
      <c r="H510" s="37" t="s">
        <v>102</v>
      </c>
      <c r="I510" s="33" t="str">
        <f>HYPERLINK(K510,J510)</f>
        <v xml:space="preserve">Whataroa River, Saltwater Forest - Technical Report (PDF, 1.11MB) </v>
      </c>
      <c r="J510" s="4" t="s">
        <v>2005</v>
      </c>
      <c r="K510" s="7" t="s">
        <v>2006</v>
      </c>
      <c r="L510" s="17" t="str">
        <f>HYPERLINK(N510,M510)</f>
        <v>Recommendation - Saltwater Forest (PDF, 518KB)</v>
      </c>
      <c r="M510" s="5" t="s">
        <v>2007</v>
      </c>
      <c r="N510" s="9" t="s">
        <v>2008</v>
      </c>
    </row>
    <row r="511" spans="1:14" s="8" customFormat="1" ht="15" customHeight="1" x14ac:dyDescent="0.35">
      <c r="A511" s="4" t="s">
        <v>1858</v>
      </c>
      <c r="B511" s="20" t="s">
        <v>2004</v>
      </c>
      <c r="C511" s="20">
        <v>2805653</v>
      </c>
      <c r="D511" s="20">
        <v>72.212599999999995</v>
      </c>
      <c r="E511" s="29" t="s">
        <v>2009</v>
      </c>
      <c r="F511" s="30" t="s">
        <v>305</v>
      </c>
      <c r="G511" s="35" t="s">
        <v>18</v>
      </c>
      <c r="H511" s="37" t="s">
        <v>102</v>
      </c>
      <c r="I511" s="33" t="str">
        <f>HYPERLINK(K511,J511)</f>
        <v xml:space="preserve">Whataroa River, Saltwater Forest - Technical Report (PDF, 1.11MB) </v>
      </c>
      <c r="J511" s="4" t="s">
        <v>2005</v>
      </c>
      <c r="K511" s="7" t="s">
        <v>2006</v>
      </c>
      <c r="L511" s="17" t="str">
        <f>HYPERLINK(N511,M511)</f>
        <v>Recommendation - Whataroa River (PDF, 518KB)</v>
      </c>
      <c r="M511" s="5" t="s">
        <v>2010</v>
      </c>
      <c r="N511" s="9" t="s">
        <v>2008</v>
      </c>
    </row>
    <row r="512" spans="1:14" s="8" customFormat="1" ht="15" customHeight="1" x14ac:dyDescent="0.35">
      <c r="A512" s="4" t="s">
        <v>1858</v>
      </c>
      <c r="B512" s="20" t="s">
        <v>2004</v>
      </c>
      <c r="C512" s="20">
        <v>2805658</v>
      </c>
      <c r="D512" s="20">
        <v>79.9161</v>
      </c>
      <c r="E512" s="29" t="s">
        <v>2009</v>
      </c>
      <c r="F512" s="30" t="s">
        <v>305</v>
      </c>
      <c r="G512" s="35" t="s">
        <v>18</v>
      </c>
      <c r="H512" s="37" t="s">
        <v>102</v>
      </c>
      <c r="I512" s="33" t="str">
        <f>HYPERLINK(K512,J512)</f>
        <v xml:space="preserve">Whataroa River, Saltwater Forest - Technical Report (PDF, 1.11MB) </v>
      </c>
      <c r="J512" s="4" t="s">
        <v>2005</v>
      </c>
      <c r="K512" s="7" t="s">
        <v>2006</v>
      </c>
      <c r="L512" s="17" t="str">
        <f>HYPERLINK(N512,M512)</f>
        <v>Recommendation - Whataroa River (PDF, 518KB)</v>
      </c>
      <c r="M512" s="5" t="s">
        <v>2010</v>
      </c>
      <c r="N512" s="9" t="s">
        <v>2008</v>
      </c>
    </row>
    <row r="513" spans="1:14" s="8" customFormat="1" ht="15" customHeight="1" x14ac:dyDescent="0.35">
      <c r="A513" s="4" t="s">
        <v>1858</v>
      </c>
      <c r="B513" s="20" t="s">
        <v>2004</v>
      </c>
      <c r="C513" s="20">
        <v>2809664</v>
      </c>
      <c r="D513" s="20">
        <v>27.178100000000001</v>
      </c>
      <c r="E513" s="29" t="s">
        <v>2009</v>
      </c>
      <c r="F513" s="30" t="s">
        <v>305</v>
      </c>
      <c r="G513" s="35" t="s">
        <v>18</v>
      </c>
      <c r="H513" s="37" t="s">
        <v>102</v>
      </c>
      <c r="I513" s="33" t="str">
        <f>HYPERLINK(K513,J513)</f>
        <v xml:space="preserve">Whataroa River, Saltwater Forest - Technical Report (PDF, 1.11MB) </v>
      </c>
      <c r="J513" s="4" t="s">
        <v>2005</v>
      </c>
      <c r="K513" s="7" t="s">
        <v>2006</v>
      </c>
      <c r="L513" s="17" t="str">
        <f>HYPERLINK(N513,M513)</f>
        <v>Recommendation - Whataroa River (PDF, 518KB)</v>
      </c>
      <c r="M513" s="5" t="s">
        <v>2010</v>
      </c>
      <c r="N513" s="9" t="s">
        <v>2008</v>
      </c>
    </row>
    <row r="514" spans="1:14" s="8" customFormat="1" ht="15" customHeight="1" x14ac:dyDescent="0.35">
      <c r="A514" s="4" t="s">
        <v>1858</v>
      </c>
      <c r="B514" s="20" t="s">
        <v>2004</v>
      </c>
      <c r="C514" s="20">
        <v>2805645</v>
      </c>
      <c r="D514" s="20">
        <v>148.4074</v>
      </c>
      <c r="E514" s="29" t="s">
        <v>2011</v>
      </c>
      <c r="F514" s="30" t="s">
        <v>305</v>
      </c>
      <c r="G514" s="35" t="s">
        <v>18</v>
      </c>
      <c r="H514" s="37" t="s">
        <v>102</v>
      </c>
      <c r="I514" s="33" t="str">
        <f>HYPERLINK(K514,J514)</f>
        <v xml:space="preserve">Whataroa River, Saltwater Forest - Technical Report (PDF, 1.11MB) </v>
      </c>
      <c r="J514" s="4" t="s">
        <v>2005</v>
      </c>
      <c r="K514" s="7" t="s">
        <v>2006</v>
      </c>
      <c r="L514" s="17" t="str">
        <f>HYPERLINK(N514,M514)</f>
        <v>Recommendation - Whataroa River (Riverbed) (PDF, 518KB)</v>
      </c>
      <c r="M514" s="5" t="s">
        <v>2012</v>
      </c>
      <c r="N514" s="9" t="s">
        <v>2008</v>
      </c>
    </row>
    <row r="515" spans="1:14" s="8" customFormat="1" ht="15" customHeight="1" x14ac:dyDescent="0.35">
      <c r="A515" s="4" t="s">
        <v>1858</v>
      </c>
      <c r="B515" s="20" t="s">
        <v>2004</v>
      </c>
      <c r="C515" s="20">
        <v>2805645</v>
      </c>
      <c r="D515" s="20">
        <v>0</v>
      </c>
      <c r="E515" s="29" t="s">
        <v>2013</v>
      </c>
      <c r="F515" s="30" t="s">
        <v>92</v>
      </c>
      <c r="G515" s="35" t="s">
        <v>17</v>
      </c>
      <c r="H515" s="37" t="s">
        <v>92</v>
      </c>
      <c r="I515" s="33" t="str">
        <f>HYPERLINK(K515,J515)</f>
        <v xml:space="preserve">Whataroa River, Saltwater Forest - Technical Report (PDF, 1.11MB) </v>
      </c>
      <c r="J515" s="4" t="s">
        <v>2005</v>
      </c>
      <c r="K515" s="7" t="s">
        <v>2006</v>
      </c>
      <c r="L515" s="17" t="str">
        <f>HYPERLINK(N515,M515)</f>
        <v>Recommendation - Whataroa River (Pasture) (PDF, 518KB)</v>
      </c>
      <c r="M515" s="5" t="s">
        <v>2014</v>
      </c>
      <c r="N515" s="9" t="s">
        <v>2008</v>
      </c>
    </row>
    <row r="516" spans="1:14" s="8" customFormat="1" ht="15" customHeight="1" x14ac:dyDescent="0.35">
      <c r="A516" s="4" t="s">
        <v>1858</v>
      </c>
      <c r="B516" s="20" t="s">
        <v>2015</v>
      </c>
      <c r="C516" s="20">
        <v>2809671</v>
      </c>
      <c r="D516" s="20">
        <v>0.13819999999999999</v>
      </c>
      <c r="E516" s="29" t="s">
        <v>2016</v>
      </c>
      <c r="F516" s="30" t="s">
        <v>242</v>
      </c>
      <c r="G516" s="35" t="s">
        <v>17</v>
      </c>
      <c r="H516" s="37" t="s">
        <v>242</v>
      </c>
      <c r="I516" s="33" t="str">
        <f>HYPERLINK(K516,J516)</f>
        <v xml:space="preserve">McCulloughs Creek - Technical Report (PDF, 882KB) </v>
      </c>
      <c r="J516" s="4" t="s">
        <v>2017</v>
      </c>
      <c r="K516" s="7" t="s">
        <v>2018</v>
      </c>
      <c r="L516" s="17" t="str">
        <f>HYPERLINK(N516,M516)</f>
        <v>Recommendation - McCulloughs Creek (PDF, 314KB)</v>
      </c>
      <c r="M516" s="5" t="s">
        <v>2019</v>
      </c>
      <c r="N516" s="7" t="s">
        <v>2020</v>
      </c>
    </row>
    <row r="517" spans="1:14" s="8" customFormat="1" ht="15" customHeight="1" x14ac:dyDescent="0.35">
      <c r="A517" s="4" t="s">
        <v>1858</v>
      </c>
      <c r="B517" s="20" t="s">
        <v>2021</v>
      </c>
      <c r="C517" s="20">
        <v>2805652</v>
      </c>
      <c r="D517" s="20">
        <v>22.2105</v>
      </c>
      <c r="E517" s="29" t="s">
        <v>2022</v>
      </c>
      <c r="F517" s="30" t="s">
        <v>305</v>
      </c>
      <c r="G517" s="35" t="s">
        <v>18</v>
      </c>
      <c r="H517" s="37" t="s">
        <v>102</v>
      </c>
      <c r="I517" s="33" t="str">
        <f>HYPERLINK(K517,J517)</f>
        <v xml:space="preserve">Purcell Road - Technical Report (PDF, 856KB) </v>
      </c>
      <c r="J517" s="4" t="s">
        <v>2023</v>
      </c>
      <c r="K517" s="7" t="s">
        <v>2024</v>
      </c>
      <c r="L517" s="17" t="str">
        <f>HYPERLINK(N517,M517)</f>
        <v>Recommendation - Purcell Road (PDF, 343KB)</v>
      </c>
      <c r="M517" s="5" t="s">
        <v>2025</v>
      </c>
      <c r="N517" s="7" t="s">
        <v>2026</v>
      </c>
    </row>
    <row r="518" spans="1:14" s="8" customFormat="1" ht="15" customHeight="1" x14ac:dyDescent="0.35">
      <c r="A518" s="4" t="s">
        <v>1858</v>
      </c>
      <c r="B518" s="20" t="s">
        <v>2027</v>
      </c>
      <c r="C518" s="20">
        <v>2809660</v>
      </c>
      <c r="D518" s="20">
        <v>91.449100000000001</v>
      </c>
      <c r="E518" s="29" t="s">
        <v>2028</v>
      </c>
      <c r="F518" s="30" t="s">
        <v>305</v>
      </c>
      <c r="G518" s="35" t="s">
        <v>18</v>
      </c>
      <c r="H518" s="37" t="s">
        <v>102</v>
      </c>
      <c r="I518" s="33" t="str">
        <f>HYPERLINK(K518,J518)</f>
        <v xml:space="preserve">Loan Block Road - Technical Report (PDF, 857KB) </v>
      </c>
      <c r="J518" s="4" t="s">
        <v>2029</v>
      </c>
      <c r="K518" s="7" t="s">
        <v>2030</v>
      </c>
      <c r="L518" s="17" t="str">
        <f>HYPERLINK(N518,M518)</f>
        <v>Recommendation - Loan Block Road (PDF, 352KB)</v>
      </c>
      <c r="M518" s="5" t="s">
        <v>2031</v>
      </c>
      <c r="N518" s="7" t="s">
        <v>2032</v>
      </c>
    </row>
    <row r="519" spans="1:14" s="8" customFormat="1" ht="15" customHeight="1" x14ac:dyDescent="0.35">
      <c r="A519" s="4" t="s">
        <v>1858</v>
      </c>
      <c r="B519" s="20" t="s">
        <v>2033</v>
      </c>
      <c r="C519" s="20">
        <v>2809663</v>
      </c>
      <c r="D519" s="20">
        <v>123.3091</v>
      </c>
      <c r="E519" s="29" t="s">
        <v>1990</v>
      </c>
      <c r="F519" s="30" t="s">
        <v>305</v>
      </c>
      <c r="G519" s="35" t="s">
        <v>18</v>
      </c>
      <c r="H519" s="37" t="s">
        <v>102</v>
      </c>
      <c r="I519" s="33" t="str">
        <f>HYPERLINK(K519,J519)</f>
        <v xml:space="preserve">Upper Waitangitāhuna River - Technical Report (PDF, 606KB) </v>
      </c>
      <c r="J519" s="4" t="s">
        <v>2034</v>
      </c>
      <c r="K519" s="7" t="s">
        <v>2035</v>
      </c>
      <c r="L519" s="17" t="str">
        <f>HYPERLINK(N519,M519)</f>
        <v>Recommendation - Waitangitahuna River (Riverbed) (PDF, 417KB)</v>
      </c>
      <c r="M519" s="5" t="s">
        <v>2036</v>
      </c>
      <c r="N519" s="9" t="s">
        <v>2037</v>
      </c>
    </row>
    <row r="520" spans="1:14" s="8" customFormat="1" ht="15" customHeight="1" x14ac:dyDescent="0.35">
      <c r="A520" s="4" t="s">
        <v>1858</v>
      </c>
      <c r="B520" s="20" t="s">
        <v>2033</v>
      </c>
      <c r="C520" s="20">
        <v>2809663</v>
      </c>
      <c r="D520" s="20">
        <v>0</v>
      </c>
      <c r="E520" s="29" t="s">
        <v>1995</v>
      </c>
      <c r="F520" s="30" t="s">
        <v>92</v>
      </c>
      <c r="G520" s="35" t="s">
        <v>17</v>
      </c>
      <c r="H520" s="37" t="s">
        <v>92</v>
      </c>
      <c r="I520" s="33" t="str">
        <f>HYPERLINK(K520,J520)</f>
        <v xml:space="preserve">Upper Waitangitāhuna River - Technical Report (PDF, 606KB) </v>
      </c>
      <c r="J520" s="4" t="s">
        <v>2034</v>
      </c>
      <c r="K520" s="7" t="s">
        <v>2035</v>
      </c>
      <c r="L520" s="17" t="str">
        <f>HYPERLINK(N520,M520)</f>
        <v>Recommendation - Waitangitahuna River (Pasture) (PDF, 417KB)</v>
      </c>
      <c r="M520" s="5" t="s">
        <v>2038</v>
      </c>
      <c r="N520" s="9" t="s">
        <v>2037</v>
      </c>
    </row>
    <row r="521" spans="1:14" s="8" customFormat="1" ht="15" customHeight="1" x14ac:dyDescent="0.35">
      <c r="A521" s="4" t="s">
        <v>1858</v>
      </c>
      <c r="B521" s="20" t="s">
        <v>2039</v>
      </c>
      <c r="C521" s="20">
        <v>2805258</v>
      </c>
      <c r="D521" s="20">
        <v>10.8368</v>
      </c>
      <c r="E521" s="29" t="s">
        <v>2040</v>
      </c>
      <c r="F521" s="30" t="s">
        <v>2041</v>
      </c>
      <c r="G521" s="35" t="s">
        <v>17</v>
      </c>
      <c r="H521" s="37" t="s">
        <v>2041</v>
      </c>
      <c r="I521" s="33" t="str">
        <f>HYPERLINK(K521,J521)</f>
        <v xml:space="preserve">Ōkārito Township Sections - Technical Report (PDF, 604KB) </v>
      </c>
      <c r="J521" s="4" t="s">
        <v>2042</v>
      </c>
      <c r="K521" s="7" t="s">
        <v>2043</v>
      </c>
      <c r="L521" s="17" t="str">
        <f>HYPERLINK(N521,M521)</f>
        <v>Recommendation - Ōkārito (PDF, 285KB)</v>
      </c>
      <c r="M521" s="5" t="s">
        <v>2044</v>
      </c>
      <c r="N521" s="7" t="s">
        <v>2045</v>
      </c>
    </row>
    <row r="522" spans="1:14" s="8" customFormat="1" ht="15" customHeight="1" x14ac:dyDescent="0.35">
      <c r="A522" s="4" t="s">
        <v>1858</v>
      </c>
      <c r="B522" s="20" t="s">
        <v>2039</v>
      </c>
      <c r="C522" s="20">
        <v>2805297</v>
      </c>
      <c r="D522" s="20">
        <v>10.619400000000001</v>
      </c>
      <c r="E522" s="29" t="s">
        <v>2046</v>
      </c>
      <c r="F522" s="30" t="s">
        <v>33</v>
      </c>
      <c r="G522" s="35" t="s">
        <v>17</v>
      </c>
      <c r="H522" s="37" t="s">
        <v>33</v>
      </c>
      <c r="I522" s="33" t="str">
        <f>HYPERLINK(K522,J522)</f>
        <v xml:space="preserve">Ōkārito Township Sections - Technical Report (PDF, 604KB) </v>
      </c>
      <c r="J522" s="4" t="s">
        <v>2042</v>
      </c>
      <c r="K522" s="7" t="s">
        <v>2043</v>
      </c>
      <c r="L522" s="17" t="str">
        <f>HYPERLINK(N522,M522)</f>
        <v>Recommendation - Ōkārito Township (PDF, 994KB)</v>
      </c>
      <c r="M522" s="5" t="s">
        <v>2047</v>
      </c>
      <c r="N522" s="9" t="s">
        <v>2048</v>
      </c>
    </row>
    <row r="523" spans="1:14" s="8" customFormat="1" ht="15" customHeight="1" x14ac:dyDescent="0.35">
      <c r="A523" s="4" t="s">
        <v>1858</v>
      </c>
      <c r="B523" s="20" t="s">
        <v>2049</v>
      </c>
      <c r="C523" s="20">
        <v>2805277</v>
      </c>
      <c r="D523" s="20">
        <v>87.875100000000003</v>
      </c>
      <c r="E523" s="29" t="s">
        <v>2050</v>
      </c>
      <c r="F523" s="30" t="s">
        <v>2051</v>
      </c>
      <c r="G523" s="35" t="s">
        <v>17</v>
      </c>
      <c r="H523" s="37" t="s">
        <v>2051</v>
      </c>
      <c r="I523" s="33" t="str">
        <f>HYPERLINK(K523,J523)</f>
        <v>Docherty Creek, Waiho River and Tatare Stream - Technical Report (PDF, 1.81MB)</v>
      </c>
      <c r="J523" s="4" t="s">
        <v>2052</v>
      </c>
      <c r="K523" s="7" t="s">
        <v>2053</v>
      </c>
      <c r="L523" s="17" t="str">
        <f>HYPERLINK(N523,M523)</f>
        <v>Recommendation - Waiho River (PDF, 468KB)</v>
      </c>
      <c r="M523" s="5" t="s">
        <v>2054</v>
      </c>
      <c r="N523" s="9" t="s">
        <v>2055</v>
      </c>
    </row>
    <row r="524" spans="1:14" s="8" customFormat="1" ht="15" customHeight="1" x14ac:dyDescent="0.35">
      <c r="A524" s="4" t="s">
        <v>1858</v>
      </c>
      <c r="B524" s="20" t="s">
        <v>2049</v>
      </c>
      <c r="C524" s="20">
        <v>2805313</v>
      </c>
      <c r="D524" s="20">
        <v>19.940100000000001</v>
      </c>
      <c r="E524" s="29" t="s">
        <v>2056</v>
      </c>
      <c r="F524" s="30" t="s">
        <v>2057</v>
      </c>
      <c r="G524" s="35" t="s">
        <v>17</v>
      </c>
      <c r="H524" s="37" t="s">
        <v>2057</v>
      </c>
      <c r="I524" s="33" t="str">
        <f>HYPERLINK(K524,J524)</f>
        <v>Docherty Creek, Waiho River and Tatare Stream - Technical Report (PDF, 1.81MB)</v>
      </c>
      <c r="J524" s="4" t="s">
        <v>2052</v>
      </c>
      <c r="K524" s="7" t="s">
        <v>2053</v>
      </c>
      <c r="L524" s="17" t="str">
        <f>HYPERLINK(N524,M524)</f>
        <v>Recommendation - Docherty Creek (PDF, 468KB)</v>
      </c>
      <c r="M524" s="5" t="s">
        <v>2058</v>
      </c>
      <c r="N524" s="9" t="s">
        <v>2055</v>
      </c>
    </row>
    <row r="525" spans="1:14" s="8" customFormat="1" ht="15" customHeight="1" x14ac:dyDescent="0.35">
      <c r="A525" s="4" t="s">
        <v>1858</v>
      </c>
      <c r="B525" s="20" t="s">
        <v>2049</v>
      </c>
      <c r="C525" s="20">
        <v>2805278</v>
      </c>
      <c r="D525" s="20">
        <v>72.631299999999996</v>
      </c>
      <c r="E525" s="29" t="s">
        <v>2059</v>
      </c>
      <c r="F525" s="30" t="s">
        <v>2051</v>
      </c>
      <c r="G525" s="35" t="s">
        <v>17</v>
      </c>
      <c r="H525" s="37" t="s">
        <v>2051</v>
      </c>
      <c r="I525" s="33" t="str">
        <f>HYPERLINK(K525,J525)</f>
        <v>Docherty Creek, Waiho River and Tatare Stream - Technical Report (PDF, 1.81MB)</v>
      </c>
      <c r="J525" s="4" t="s">
        <v>2052</v>
      </c>
      <c r="K525" s="7" t="s">
        <v>2053</v>
      </c>
      <c r="L525" s="17" t="str">
        <f>HYPERLINK(N525,M525)</f>
        <v>Recommendation - Waiho River Mouth (PDF, 468KB)</v>
      </c>
      <c r="M525" s="5" t="s">
        <v>2060</v>
      </c>
      <c r="N525" s="9" t="s">
        <v>2055</v>
      </c>
    </row>
    <row r="526" spans="1:14" s="8" customFormat="1" ht="15" customHeight="1" x14ac:dyDescent="0.35">
      <c r="A526" s="4" t="s">
        <v>1858</v>
      </c>
      <c r="B526" s="20" t="s">
        <v>2049</v>
      </c>
      <c r="C526" s="20">
        <v>2805279</v>
      </c>
      <c r="D526" s="20">
        <v>1.1263000000000001</v>
      </c>
      <c r="E526" s="29" t="s">
        <v>2061</v>
      </c>
      <c r="F526" s="30" t="s">
        <v>2051</v>
      </c>
      <c r="G526" s="35" t="s">
        <v>17</v>
      </c>
      <c r="H526" s="37" t="s">
        <v>2051</v>
      </c>
      <c r="I526" s="33" t="str">
        <f>HYPERLINK(K526,J526)</f>
        <v>Docherty Creek, Waiho River and Tatare Stream - Technical Report (PDF, 1.81MB)</v>
      </c>
      <c r="J526" s="4" t="s">
        <v>2052</v>
      </c>
      <c r="K526" s="7" t="s">
        <v>2053</v>
      </c>
      <c r="L526" s="17" t="str">
        <f>HYPERLINK(N526,M526)</f>
        <v>Recommendation - Waiho River (PDF, 468KB)</v>
      </c>
      <c r="M526" s="5" t="s">
        <v>2054</v>
      </c>
      <c r="N526" s="9" t="s">
        <v>2055</v>
      </c>
    </row>
    <row r="527" spans="1:14" s="8" customFormat="1" ht="15" customHeight="1" x14ac:dyDescent="0.35">
      <c r="A527" s="4" t="s">
        <v>1858</v>
      </c>
      <c r="B527" s="20" t="s">
        <v>2049</v>
      </c>
      <c r="C527" s="20">
        <v>2805304</v>
      </c>
      <c r="D527" s="20">
        <v>804.32270000000005</v>
      </c>
      <c r="E527" s="29" t="s">
        <v>2061</v>
      </c>
      <c r="F527" s="30" t="s">
        <v>2062</v>
      </c>
      <c r="G527" s="35" t="s">
        <v>17</v>
      </c>
      <c r="H527" s="37" t="s">
        <v>2062</v>
      </c>
      <c r="I527" s="33" t="str">
        <f>HYPERLINK(K527,J527)</f>
        <v>Docherty Creek, Waiho River and Tatare Stream - Technical Report (PDF, 1.81MB)</v>
      </c>
      <c r="J527" s="4" t="s">
        <v>2052</v>
      </c>
      <c r="K527" s="7" t="s">
        <v>2053</v>
      </c>
      <c r="L527" s="17" t="str">
        <f>HYPERLINK(N527,M527)</f>
        <v>Recommendation - Upper Docherty Creek (PDF, 468KB)</v>
      </c>
      <c r="M527" s="5" t="s">
        <v>2063</v>
      </c>
      <c r="N527" s="9" t="s">
        <v>2055</v>
      </c>
    </row>
    <row r="528" spans="1:14" s="8" customFormat="1" ht="15" customHeight="1" x14ac:dyDescent="0.35">
      <c r="A528" s="4" t="s">
        <v>1858</v>
      </c>
      <c r="B528" s="20" t="s">
        <v>2049</v>
      </c>
      <c r="C528" s="20">
        <v>2805311</v>
      </c>
      <c r="D528" s="20">
        <v>192.9419</v>
      </c>
      <c r="E528" s="29" t="s">
        <v>2061</v>
      </c>
      <c r="F528" s="30" t="s">
        <v>2062</v>
      </c>
      <c r="G528" s="35" t="s">
        <v>17</v>
      </c>
      <c r="H528" s="37" t="s">
        <v>2062</v>
      </c>
      <c r="I528" s="33" t="str">
        <f>HYPERLINK(K528,J528)</f>
        <v>Docherty Creek, Waiho River and Tatare Stream - Technical Report (PDF, 1.81MB)</v>
      </c>
      <c r="J528" s="4" t="s">
        <v>2052</v>
      </c>
      <c r="K528" s="7" t="s">
        <v>2053</v>
      </c>
      <c r="L528" s="17" t="str">
        <f>HYPERLINK(N528,M528)</f>
        <v>Recommendation - Waiho River (PDF, 468KB)</v>
      </c>
      <c r="M528" s="5" t="s">
        <v>2054</v>
      </c>
      <c r="N528" s="9" t="s">
        <v>2055</v>
      </c>
    </row>
    <row r="529" spans="1:14" s="8" customFormat="1" ht="15" customHeight="1" x14ac:dyDescent="0.35">
      <c r="A529" s="4" t="s">
        <v>1858</v>
      </c>
      <c r="B529" s="20" t="s">
        <v>2049</v>
      </c>
      <c r="C529" s="20">
        <v>2805306</v>
      </c>
      <c r="D529" s="20">
        <v>9.0695999999999994</v>
      </c>
      <c r="E529" s="29" t="s">
        <v>2064</v>
      </c>
      <c r="F529" s="30" t="s">
        <v>2051</v>
      </c>
      <c r="G529" s="35" t="s">
        <v>17</v>
      </c>
      <c r="H529" s="37" t="s">
        <v>2051</v>
      </c>
      <c r="I529" s="33" t="str">
        <f>HYPERLINK(K529,J529)</f>
        <v>Docherty Creek, Waiho River and Tatare Stream - Technical Report (PDF, 1.81MB)</v>
      </c>
      <c r="J529" s="4" t="s">
        <v>2052</v>
      </c>
      <c r="K529" s="7" t="s">
        <v>2053</v>
      </c>
      <c r="L529" s="17" t="str">
        <f>HYPERLINK(N529,M529)</f>
        <v>Recommendation - Tatare Stream (PDF, 468KB)</v>
      </c>
      <c r="M529" s="5" t="s">
        <v>2065</v>
      </c>
      <c r="N529" s="9" t="s">
        <v>2055</v>
      </c>
    </row>
    <row r="530" spans="1:14" s="8" customFormat="1" ht="15" customHeight="1" x14ac:dyDescent="0.35">
      <c r="A530" s="4" t="s">
        <v>1858</v>
      </c>
      <c r="B530" s="20" t="s">
        <v>2066</v>
      </c>
      <c r="C530" s="20">
        <v>2805305</v>
      </c>
      <c r="D530" s="20">
        <v>137.0463</v>
      </c>
      <c r="E530" s="29" t="s">
        <v>2061</v>
      </c>
      <c r="F530" s="30" t="s">
        <v>1999</v>
      </c>
      <c r="G530" s="35" t="s">
        <v>18</v>
      </c>
      <c r="H530" s="37" t="s">
        <v>102</v>
      </c>
      <c r="I530" s="33" t="str">
        <f>HYPERLINK(K530,J530)</f>
        <v xml:space="preserve">Waiho River hill - Technical Report (PDF, 1.05MB) </v>
      </c>
      <c r="J530" s="4" t="s">
        <v>2067</v>
      </c>
      <c r="K530" s="7" t="s">
        <v>2068</v>
      </c>
      <c r="L530" s="17" t="str">
        <f>HYPERLINK(N530,M530)</f>
        <v>Recommendation - Waiho River (PDF, 360KB)</v>
      </c>
      <c r="M530" s="5" t="s">
        <v>2069</v>
      </c>
      <c r="N530" s="7" t="s">
        <v>2070</v>
      </c>
    </row>
    <row r="531" spans="1:14" s="8" customFormat="1" ht="15" customHeight="1" x14ac:dyDescent="0.35">
      <c r="A531" s="4" t="s">
        <v>1858</v>
      </c>
      <c r="B531" s="20" t="s">
        <v>2071</v>
      </c>
      <c r="C531" s="20">
        <v>2805315</v>
      </c>
      <c r="D531" s="20">
        <v>2.2437999999999998</v>
      </c>
      <c r="E531" s="29" t="s">
        <v>2072</v>
      </c>
      <c r="F531" s="30" t="s">
        <v>826</v>
      </c>
      <c r="G531" s="35" t="s">
        <v>18</v>
      </c>
      <c r="H531" s="37" t="s">
        <v>102</v>
      </c>
      <c r="I531" s="33" t="str">
        <f>HYPERLINK(K531,J531)</f>
        <v xml:space="preserve">Waiho Gorge - Technical Report (PDF, 938KB) </v>
      </c>
      <c r="J531" s="4" t="s">
        <v>2073</v>
      </c>
      <c r="K531" s="7" t="s">
        <v>2074</v>
      </c>
      <c r="L531" s="17" t="str">
        <f>HYPERLINK(N531,M531)</f>
        <v>Recommendation - Waiho Gorge (PDF, 331KB)</v>
      </c>
      <c r="M531" s="5" t="s">
        <v>2075</v>
      </c>
      <c r="N531" s="7" t="s">
        <v>2076</v>
      </c>
    </row>
    <row r="532" spans="1:14" s="8" customFormat="1" ht="15" customHeight="1" x14ac:dyDescent="0.35">
      <c r="A532" s="4" t="s">
        <v>1858</v>
      </c>
      <c r="B532" s="20" t="s">
        <v>2071</v>
      </c>
      <c r="C532" s="20">
        <v>2805314</v>
      </c>
      <c r="D532" s="20">
        <v>58.844299999999997</v>
      </c>
      <c r="E532" s="29" t="s">
        <v>2077</v>
      </c>
      <c r="F532" s="30" t="s">
        <v>33</v>
      </c>
      <c r="G532" s="35" t="s">
        <v>17</v>
      </c>
      <c r="H532" s="37" t="s">
        <v>33</v>
      </c>
      <c r="I532" s="33" t="str">
        <f>HYPERLINK(K532,J532)</f>
        <v xml:space="preserve">Waiho Gorge - Technical Report (PDF, 938KB) </v>
      </c>
      <c r="J532" s="4" t="s">
        <v>2073</v>
      </c>
      <c r="K532" s="7" t="s">
        <v>2074</v>
      </c>
      <c r="L532" s="17" t="str">
        <f>HYPERLINK(N532,M532)</f>
        <v>Recommendation - Waiho Gorge (Buildings) (PDF, 330KB)</v>
      </c>
      <c r="M532" s="5" t="s">
        <v>2078</v>
      </c>
      <c r="N532" s="7" t="s">
        <v>2079</v>
      </c>
    </row>
    <row r="533" spans="1:14" s="8" customFormat="1" ht="15" customHeight="1" x14ac:dyDescent="0.35">
      <c r="A533" s="4" t="s">
        <v>1858</v>
      </c>
      <c r="B533" s="20" t="s">
        <v>2080</v>
      </c>
      <c r="C533" s="20">
        <v>2805312</v>
      </c>
      <c r="D533" s="20">
        <v>111.92489999999999</v>
      </c>
      <c r="E533" s="29" t="s">
        <v>2085</v>
      </c>
      <c r="F533" s="30" t="s">
        <v>1999</v>
      </c>
      <c r="G533" s="35" t="s">
        <v>18</v>
      </c>
      <c r="H533" s="37" t="s">
        <v>102</v>
      </c>
      <c r="I533" s="33" t="str">
        <f>HYPERLINK(K533,J533)</f>
        <v>Docherty Creek, Waiho Flat - Technical Report (PDF, 559KB)</v>
      </c>
      <c r="J533" s="4" t="s">
        <v>2081</v>
      </c>
      <c r="K533" s="7" t="s">
        <v>2082</v>
      </c>
      <c r="L533" s="17" t="str">
        <f>HYPERLINK(N533,M533)</f>
        <v>Recommendation - Waiho Flat (PDF, 373KB)</v>
      </c>
      <c r="M533" s="5" t="s">
        <v>2086</v>
      </c>
      <c r="N533" s="7" t="s">
        <v>2084</v>
      </c>
    </row>
    <row r="534" spans="1:14" s="8" customFormat="1" ht="15" customHeight="1" x14ac:dyDescent="0.35">
      <c r="A534" s="4" t="s">
        <v>1858</v>
      </c>
      <c r="B534" s="20" t="s">
        <v>2080</v>
      </c>
      <c r="C534" s="20">
        <v>2805310</v>
      </c>
      <c r="D534" s="20">
        <v>17.8504</v>
      </c>
      <c r="E534" s="29" t="s">
        <v>2050</v>
      </c>
      <c r="F534" s="30" t="s">
        <v>1999</v>
      </c>
      <c r="G534" s="35" t="s">
        <v>17</v>
      </c>
      <c r="H534" s="37" t="s">
        <v>1999</v>
      </c>
      <c r="I534" s="33" t="str">
        <f>HYPERLINK(K534,J534)</f>
        <v>Docherty Creek, Waiho Flat - Technical Report (PDF, 559KB)</v>
      </c>
      <c r="J534" s="4" t="s">
        <v>2081</v>
      </c>
      <c r="K534" s="7" t="s">
        <v>2082</v>
      </c>
      <c r="L534" s="17" t="str">
        <f>HYPERLINK(N534,M534)</f>
        <v>Recommendation - Docherty Creek (PDF, 373KB)</v>
      </c>
      <c r="M534" s="5" t="s">
        <v>2083</v>
      </c>
      <c r="N534" s="7" t="s">
        <v>2084</v>
      </c>
    </row>
    <row r="535" spans="1:14" s="8" customFormat="1" ht="15" customHeight="1" x14ac:dyDescent="0.35">
      <c r="A535" s="4" t="s">
        <v>1858</v>
      </c>
      <c r="B535" s="20" t="s">
        <v>2087</v>
      </c>
      <c r="C535" s="20">
        <v>2805307</v>
      </c>
      <c r="D535" s="20">
        <v>34.480200000000004</v>
      </c>
      <c r="E535" s="29" t="s">
        <v>2088</v>
      </c>
      <c r="F535" s="30" t="s">
        <v>305</v>
      </c>
      <c r="G535" s="35" t="s">
        <v>18</v>
      </c>
      <c r="H535" s="37" t="s">
        <v>102</v>
      </c>
      <c r="I535" s="33" t="str">
        <f>HYPERLINK(K535,J535)</f>
        <v>Ōmoeroa River, Waikūkūpa River - Technical Report (PDF, 917KB)</v>
      </c>
      <c r="J535" s="4" t="s">
        <v>2089</v>
      </c>
      <c r="K535" s="7" t="s">
        <v>2090</v>
      </c>
      <c r="L535" s="17" t="str">
        <f>HYPERLINK(N535,M535)</f>
        <v>Recommendation - Ōmoeroa River (PDF, 333KB)</v>
      </c>
      <c r="M535" s="5" t="s">
        <v>2091</v>
      </c>
      <c r="N535" s="7" t="s">
        <v>2092</v>
      </c>
    </row>
    <row r="536" spans="1:14" s="8" customFormat="1" ht="15" customHeight="1" x14ac:dyDescent="0.35">
      <c r="A536" s="4" t="s">
        <v>1858</v>
      </c>
      <c r="B536" s="20" t="s">
        <v>2087</v>
      </c>
      <c r="C536" s="20">
        <v>2805308</v>
      </c>
      <c r="D536" s="20">
        <v>69.979299999999995</v>
      </c>
      <c r="E536" s="29" t="s">
        <v>2093</v>
      </c>
      <c r="F536" s="30" t="s">
        <v>305</v>
      </c>
      <c r="G536" s="35" t="s">
        <v>18</v>
      </c>
      <c r="H536" s="37" t="s">
        <v>102</v>
      </c>
      <c r="I536" s="33" t="str">
        <f>HYPERLINK(K536,J536)</f>
        <v>Ōmoeroa River, Waikūkūpa River - Technical Report (PDF, 917KB)</v>
      </c>
      <c r="J536" s="4" t="s">
        <v>2089</v>
      </c>
      <c r="K536" s="7" t="s">
        <v>2090</v>
      </c>
      <c r="L536" s="17" t="str">
        <f>HYPERLINK(N536,M536)</f>
        <v>Recommendation - Waikūkūpa River (PDF, 333KB)</v>
      </c>
      <c r="M536" s="5" t="s">
        <v>2094</v>
      </c>
      <c r="N536" s="7" t="s">
        <v>2092</v>
      </c>
    </row>
    <row r="537" spans="1:14" s="8" customFormat="1" ht="15" customHeight="1" x14ac:dyDescent="0.35">
      <c r="A537" s="4" t="s">
        <v>1858</v>
      </c>
      <c r="B537" s="20" t="s">
        <v>2095</v>
      </c>
      <c r="C537" s="20">
        <v>2805309</v>
      </c>
      <c r="D537" s="20">
        <v>0.85699999999999998</v>
      </c>
      <c r="E537" s="29" t="s">
        <v>2088</v>
      </c>
      <c r="F537" s="30" t="s">
        <v>93</v>
      </c>
      <c r="G537" s="35" t="s">
        <v>17</v>
      </c>
      <c r="H537" s="37" t="s">
        <v>93</v>
      </c>
      <c r="I537" s="33" t="str">
        <f>HYPERLINK(K537,J537)</f>
        <v xml:space="preserve">Ōmoeroa River - Technical Report (PDF, 919KB) </v>
      </c>
      <c r="J537" s="4" t="s">
        <v>2096</v>
      </c>
      <c r="K537" s="7" t="s">
        <v>2097</v>
      </c>
      <c r="L537" s="17" t="str">
        <f>HYPERLINK(N537,M537)</f>
        <v>Recommendation - Ōmoeroa River (PDF, 280KB)</v>
      </c>
      <c r="M537" s="5" t="s">
        <v>2098</v>
      </c>
      <c r="N537" s="7" t="s">
        <v>2099</v>
      </c>
    </row>
    <row r="538" spans="1:14" s="8" customFormat="1" ht="15" customHeight="1" x14ac:dyDescent="0.35">
      <c r="A538" s="4" t="s">
        <v>1858</v>
      </c>
      <c r="B538" s="20" t="s">
        <v>2100</v>
      </c>
      <c r="C538" s="20">
        <v>2805316</v>
      </c>
      <c r="D538" s="20">
        <v>112.34690000000001</v>
      </c>
      <c r="E538" s="29" t="s">
        <v>2101</v>
      </c>
      <c r="F538" s="30" t="s">
        <v>2102</v>
      </c>
      <c r="G538" s="35" t="s">
        <v>18</v>
      </c>
      <c r="H538" s="37" t="s">
        <v>102</v>
      </c>
      <c r="I538" s="33" t="str">
        <f>HYPERLINK(K538,J538)</f>
        <v xml:space="preserve">Gillespies Beach - Technical Report (PDF, 391KB) </v>
      </c>
      <c r="J538" s="4" t="s">
        <v>2103</v>
      </c>
      <c r="K538" s="7" t="s">
        <v>2104</v>
      </c>
      <c r="L538" s="17" t="str">
        <f>HYPERLINK(N538,M538)</f>
        <v>Recommendation - Gillespies Beach (PDF, 276KB)</v>
      </c>
      <c r="M538" s="5" t="s">
        <v>2105</v>
      </c>
      <c r="N538" s="7" t="s">
        <v>2106</v>
      </c>
    </row>
    <row r="539" spans="1:14" s="8" customFormat="1" ht="15" customHeight="1" x14ac:dyDescent="0.35">
      <c r="A539" s="4" t="s">
        <v>1858</v>
      </c>
      <c r="B539" s="20" t="s">
        <v>2107</v>
      </c>
      <c r="C539" s="20">
        <v>2805317</v>
      </c>
      <c r="D539" s="20">
        <v>37.914099999999998</v>
      </c>
      <c r="E539" s="29" t="s">
        <v>2108</v>
      </c>
      <c r="F539" s="30" t="s">
        <v>305</v>
      </c>
      <c r="G539" s="35" t="s">
        <v>18</v>
      </c>
      <c r="H539" s="37" t="s">
        <v>102</v>
      </c>
      <c r="I539" s="33" t="str">
        <f>HYPERLINK(K539,J539)</f>
        <v xml:space="preserve">Clearwater River - Technical Report (PDF, 940KB) </v>
      </c>
      <c r="J539" s="4" t="s">
        <v>2109</v>
      </c>
      <c r="K539" s="7" t="s">
        <v>2110</v>
      </c>
      <c r="L539" s="17" t="str">
        <f>HYPERLINK(N539,M539)</f>
        <v>Recommendation - Clearwater River (PDF, 353KB)</v>
      </c>
      <c r="M539" s="5" t="s">
        <v>2111</v>
      </c>
      <c r="N539" s="7" t="s">
        <v>2112</v>
      </c>
    </row>
    <row r="540" spans="1:14" s="8" customFormat="1" ht="15" customHeight="1" x14ac:dyDescent="0.35">
      <c r="A540" s="4" t="s">
        <v>1858</v>
      </c>
      <c r="B540" s="20" t="s">
        <v>2113</v>
      </c>
      <c r="C540" s="20">
        <v>2805321</v>
      </c>
      <c r="D540" s="20">
        <v>6.2E-2</v>
      </c>
      <c r="E540" s="29" t="s">
        <v>2114</v>
      </c>
      <c r="F540" s="30" t="s">
        <v>826</v>
      </c>
      <c r="G540" s="35" t="s">
        <v>18</v>
      </c>
      <c r="H540" s="37" t="s">
        <v>102</v>
      </c>
      <c r="I540" s="33" t="str">
        <f>HYPERLINK(K540,J540)</f>
        <v xml:space="preserve">Pekanga Drive - Technical Report (PDF, 649KB) </v>
      </c>
      <c r="J540" s="4" t="s">
        <v>2115</v>
      </c>
      <c r="K540" s="7" t="s">
        <v>2116</v>
      </c>
      <c r="L540" s="17" t="str">
        <f>HYPERLINK(N540,M540)</f>
        <v>Recommendation - Pekanga Drive (PDF, 269KB)</v>
      </c>
      <c r="M540" s="5" t="s">
        <v>2117</v>
      </c>
      <c r="N540" s="7" t="s">
        <v>2118</v>
      </c>
    </row>
    <row r="541" spans="1:14" s="8" customFormat="1" ht="15" customHeight="1" x14ac:dyDescent="0.35">
      <c r="A541" s="4" t="s">
        <v>1858</v>
      </c>
      <c r="B541" s="20" t="s">
        <v>2113</v>
      </c>
      <c r="C541" s="20">
        <v>2805322</v>
      </c>
      <c r="D541" s="20">
        <v>0.1013</v>
      </c>
      <c r="E541" s="29" t="s">
        <v>2114</v>
      </c>
      <c r="F541" s="30" t="s">
        <v>826</v>
      </c>
      <c r="G541" s="35" t="s">
        <v>18</v>
      </c>
      <c r="H541" s="37" t="s">
        <v>102</v>
      </c>
      <c r="I541" s="33" t="str">
        <f>HYPERLINK(K541,J541)</f>
        <v xml:space="preserve">Pekanga Drive - Technical Report (PDF, 649KB) </v>
      </c>
      <c r="J541" s="4" t="s">
        <v>2115</v>
      </c>
      <c r="K541" s="7" t="s">
        <v>2116</v>
      </c>
      <c r="L541" s="17" t="str">
        <f>HYPERLINK(N541,M541)</f>
        <v>Recommendation - Pekanga Drive (PDF, 269KB)</v>
      </c>
      <c r="M541" s="5" t="s">
        <v>2117</v>
      </c>
      <c r="N541" s="7" t="s">
        <v>2118</v>
      </c>
    </row>
    <row r="542" spans="1:14" s="8" customFormat="1" ht="15" customHeight="1" x14ac:dyDescent="0.35">
      <c r="A542" s="4" t="s">
        <v>1858</v>
      </c>
      <c r="B542" s="20" t="s">
        <v>2119</v>
      </c>
      <c r="C542" s="20">
        <v>2805318</v>
      </c>
      <c r="D542" s="20">
        <v>1617.174</v>
      </c>
      <c r="E542" s="29" t="s">
        <v>2120</v>
      </c>
      <c r="F542" s="30" t="s">
        <v>305</v>
      </c>
      <c r="G542" s="35" t="s">
        <v>18</v>
      </c>
      <c r="H542" s="37" t="s">
        <v>102</v>
      </c>
      <c r="I542" s="33" t="str">
        <f>HYPERLINK(K542,J542)</f>
        <v>Cook River Weheka - Technical Report (PDF, 1.24MB)</v>
      </c>
      <c r="J542" s="4" t="s">
        <v>2121</v>
      </c>
      <c r="K542" s="7" t="s">
        <v>2122</v>
      </c>
      <c r="L542" s="17" t="str">
        <f>HYPERLINK(N542,M542)</f>
        <v>Recommendation - Cook River/Weheka Flat (Pasture) (PDF, 381KB)</v>
      </c>
      <c r="M542" s="5" t="s">
        <v>2123</v>
      </c>
      <c r="N542" s="9" t="s">
        <v>2124</v>
      </c>
    </row>
    <row r="543" spans="1:14" s="8" customFormat="1" ht="15" customHeight="1" x14ac:dyDescent="0.35">
      <c r="A543" s="4" t="s">
        <v>1858</v>
      </c>
      <c r="B543" s="20" t="s">
        <v>2119</v>
      </c>
      <c r="C543" s="20">
        <v>2805319</v>
      </c>
      <c r="D543" s="20">
        <v>11.174899999999999</v>
      </c>
      <c r="E543" s="29" t="s">
        <v>2125</v>
      </c>
      <c r="F543" s="30" t="s">
        <v>305</v>
      </c>
      <c r="G543" s="35" t="s">
        <v>18</v>
      </c>
      <c r="H543" s="37" t="s">
        <v>102</v>
      </c>
      <c r="I543" s="33" t="str">
        <f>HYPERLINK(K543,J543)</f>
        <v>Cook River Weheka - Technical Report (PDF, 1.24MB)</v>
      </c>
      <c r="J543" s="4" t="s">
        <v>2121</v>
      </c>
      <c r="K543" s="7" t="s">
        <v>2122</v>
      </c>
      <c r="L543" s="17" t="str">
        <f>HYPERLINK(N543,M543)</f>
        <v>Recommendation - Cook River/Weheka Flat (Riverbed) (PDF, 381KB)</v>
      </c>
      <c r="M543" s="5" t="s">
        <v>2126</v>
      </c>
      <c r="N543" s="9" t="s">
        <v>2124</v>
      </c>
    </row>
    <row r="544" spans="1:14" s="8" customFormat="1" ht="15" customHeight="1" x14ac:dyDescent="0.35">
      <c r="A544" s="4" t="s">
        <v>1858</v>
      </c>
      <c r="B544" s="20" t="s">
        <v>2119</v>
      </c>
      <c r="C544" s="20">
        <v>2805319</v>
      </c>
      <c r="D544" s="20">
        <v>0</v>
      </c>
      <c r="E544" s="29" t="s">
        <v>2129</v>
      </c>
      <c r="F544" s="30" t="s">
        <v>92</v>
      </c>
      <c r="G544" s="35" t="s">
        <v>17</v>
      </c>
      <c r="H544" s="37" t="s">
        <v>92</v>
      </c>
      <c r="I544" s="33" t="str">
        <f>HYPERLINK(K544,J544)</f>
        <v>Cook River Weheka - Technical Report (PDF, 1.24MB)</v>
      </c>
      <c r="J544" s="4" t="s">
        <v>2121</v>
      </c>
      <c r="K544" s="7" t="s">
        <v>2122</v>
      </c>
      <c r="L544" s="17" t="str">
        <f>HYPERLINK(N544,M544)</f>
        <v>Recommendation - Cook River/Weheka (Riverbed) (PDF, 381KB)</v>
      </c>
      <c r="M544" s="5" t="s">
        <v>2130</v>
      </c>
      <c r="N544" s="9" t="s">
        <v>2124</v>
      </c>
    </row>
    <row r="545" spans="1:14" s="8" customFormat="1" ht="15" customHeight="1" x14ac:dyDescent="0.35">
      <c r="A545" s="4" t="s">
        <v>1858</v>
      </c>
      <c r="B545" s="20" t="s">
        <v>2119</v>
      </c>
      <c r="C545" s="20">
        <v>2805318</v>
      </c>
      <c r="D545" s="20">
        <v>0</v>
      </c>
      <c r="E545" s="29" t="s">
        <v>2127</v>
      </c>
      <c r="F545" s="30" t="s">
        <v>92</v>
      </c>
      <c r="G545" s="35" t="s">
        <v>2225</v>
      </c>
      <c r="H545" s="37" t="s">
        <v>92</v>
      </c>
      <c r="I545" s="33" t="str">
        <f>HYPERLINK(K545,J545)</f>
        <v>Cook River Weheka - Technical Report (PDF, 1.24MB)</v>
      </c>
      <c r="J545" s="4" t="s">
        <v>2121</v>
      </c>
      <c r="K545" s="7" t="s">
        <v>2122</v>
      </c>
      <c r="L545" s="17" t="str">
        <f>HYPERLINK(N545,M545)</f>
        <v>Recommendation - Cook River/Weheka (Pasture) (PDF, 381KB)</v>
      </c>
      <c r="M545" s="5" t="s">
        <v>2128</v>
      </c>
      <c r="N545" s="9" t="s">
        <v>2124</v>
      </c>
    </row>
    <row r="546" spans="1:14" s="8" customFormat="1" ht="15" customHeight="1" x14ac:dyDescent="0.35">
      <c r="A546" s="4" t="s">
        <v>1858</v>
      </c>
      <c r="B546" s="20" t="s">
        <v>2131</v>
      </c>
      <c r="C546" s="20">
        <v>2805320</v>
      </c>
      <c r="D546" s="20">
        <v>11.0542</v>
      </c>
      <c r="E546" s="29" t="s">
        <v>1780</v>
      </c>
      <c r="F546" s="30" t="s">
        <v>33</v>
      </c>
      <c r="G546" s="35" t="s">
        <v>17</v>
      </c>
      <c r="H546" s="37" t="s">
        <v>33</v>
      </c>
      <c r="I546" s="33" t="str">
        <f>HYPERLINK(K546,J546)</f>
        <v>Fox River - Technical Report (PDF, 853KB)</v>
      </c>
      <c r="J546" s="4" t="s">
        <v>2132</v>
      </c>
      <c r="K546" s="7" t="s">
        <v>2133</v>
      </c>
      <c r="L546" s="17" t="str">
        <f>HYPERLINK(N546,M546)</f>
        <v>Recommendation - Fox River (PDF, 941KB)</v>
      </c>
      <c r="M546" s="5" t="s">
        <v>2134</v>
      </c>
      <c r="N546" s="7" t="s">
        <v>2135</v>
      </c>
    </row>
    <row r="547" spans="1:14" s="8" customFormat="1" ht="15" customHeight="1" x14ac:dyDescent="0.35">
      <c r="A547" s="4" t="s">
        <v>1858</v>
      </c>
      <c r="B547" s="20" t="s">
        <v>2136</v>
      </c>
      <c r="C547" s="20">
        <v>2804993</v>
      </c>
      <c r="D547" s="20">
        <v>92.385400000000004</v>
      </c>
      <c r="E547" s="29" t="s">
        <v>2137</v>
      </c>
      <c r="F547" s="30" t="s">
        <v>305</v>
      </c>
      <c r="G547" s="35" t="s">
        <v>18</v>
      </c>
      <c r="H547" s="37" t="s">
        <v>102</v>
      </c>
      <c r="I547" s="33" t="str">
        <f>HYPERLINK(K547,J547)</f>
        <v>Cook River / Weheka to Haast River - Technical Report  (PDF, 3.65MB)</v>
      </c>
      <c r="J547" s="4" t="s">
        <v>2138</v>
      </c>
      <c r="K547" s="7" t="s">
        <v>2139</v>
      </c>
      <c r="L547" s="17" t="str">
        <f>HYPERLINK(N547,M547)</f>
        <v>Recommendation - Cook River/Weheka to Haast River (PDF, 1.75MB)</v>
      </c>
      <c r="M547" s="5" t="s">
        <v>2140</v>
      </c>
      <c r="N547" s="9" t="s">
        <v>2141</v>
      </c>
    </row>
    <row r="548" spans="1:14" s="8" customFormat="1" ht="15" customHeight="1" x14ac:dyDescent="0.35">
      <c r="A548" s="4" t="s">
        <v>1858</v>
      </c>
      <c r="B548" s="20" t="s">
        <v>2136</v>
      </c>
      <c r="C548" s="20">
        <v>2804994</v>
      </c>
      <c r="D548" s="20">
        <v>101.5531</v>
      </c>
      <c r="E548" s="29" t="s">
        <v>2142</v>
      </c>
      <c r="F548" s="30" t="s">
        <v>305</v>
      </c>
      <c r="G548" s="35" t="s">
        <v>18</v>
      </c>
      <c r="H548" s="37" t="s">
        <v>102</v>
      </c>
      <c r="I548" s="33" t="str">
        <f>HYPERLINK(K548,J548)</f>
        <v>Cook River / Weheka to Haast River - Technical Report  (PDF, 3.65MB)</v>
      </c>
      <c r="J548" s="4" t="s">
        <v>2138</v>
      </c>
      <c r="K548" s="7" t="s">
        <v>2139</v>
      </c>
      <c r="L548" s="17" t="str">
        <f>HYPERLINK(N548,M548)</f>
        <v>Recommendation - Abbey Rocks (PDF, 1.75MB)</v>
      </c>
      <c r="M548" s="5" t="s">
        <v>2143</v>
      </c>
      <c r="N548" s="9" t="s">
        <v>2141</v>
      </c>
    </row>
    <row r="549" spans="1:14" s="8" customFormat="1" ht="15" customHeight="1" x14ac:dyDescent="0.35">
      <c r="A549" s="4" t="s">
        <v>1858</v>
      </c>
      <c r="B549" s="20" t="s">
        <v>2136</v>
      </c>
      <c r="C549" s="20">
        <v>2804997</v>
      </c>
      <c r="D549" s="20">
        <v>156.9599</v>
      </c>
      <c r="E549" s="29" t="s">
        <v>2144</v>
      </c>
      <c r="F549" s="30" t="s">
        <v>2145</v>
      </c>
      <c r="G549" s="35" t="s">
        <v>17</v>
      </c>
      <c r="H549" s="37" t="s">
        <v>2145</v>
      </c>
      <c r="I549" s="33" t="str">
        <f>HYPERLINK(K549,J549)</f>
        <v>Cook River / Weheka to Haast River - Technical Report  (PDF, 3.65MB)</v>
      </c>
      <c r="J549" s="4" t="s">
        <v>2138</v>
      </c>
      <c r="K549" s="7" t="s">
        <v>2139</v>
      </c>
      <c r="L549" s="17" t="str">
        <f>HYPERLINK(N549,M549)</f>
        <v>Recommendation - Cook River/Weheka to Haast River (PDF, 1.75MB)</v>
      </c>
      <c r="M549" s="5" t="s">
        <v>2140</v>
      </c>
      <c r="N549" s="9" t="s">
        <v>2141</v>
      </c>
    </row>
    <row r="550" spans="1:14" s="8" customFormat="1" ht="15" customHeight="1" x14ac:dyDescent="0.35">
      <c r="A550" s="4" t="s">
        <v>1858</v>
      </c>
      <c r="B550" s="20" t="s">
        <v>2136</v>
      </c>
      <c r="C550" s="20">
        <v>2804986</v>
      </c>
      <c r="D550" s="20">
        <v>141647.79999999999</v>
      </c>
      <c r="E550" s="29" t="s">
        <v>2146</v>
      </c>
      <c r="F550" s="30" t="s">
        <v>2147</v>
      </c>
      <c r="G550" s="35" t="s">
        <v>17</v>
      </c>
      <c r="H550" s="37" t="s">
        <v>2147</v>
      </c>
      <c r="I550" s="33" t="str">
        <f>HYPERLINK(K550,J550)</f>
        <v>Cook River / Weheka to Haast River - Technical Report  (PDF, 3.65MB)</v>
      </c>
      <c r="J550" s="4" t="s">
        <v>2138</v>
      </c>
      <c r="K550" s="7" t="s">
        <v>2139</v>
      </c>
      <c r="L550" s="17" t="str">
        <f>HYPERLINK(N550,M550)</f>
        <v>Recommendation - Cook River/Weheka to Haast River (PDF, 1.75MB)</v>
      </c>
      <c r="M550" s="5" t="s">
        <v>2140</v>
      </c>
      <c r="N550" s="9" t="s">
        <v>2141</v>
      </c>
    </row>
    <row r="551" spans="1:14" s="8" customFormat="1" ht="15" customHeight="1" x14ac:dyDescent="0.35">
      <c r="A551" s="4" t="s">
        <v>1858</v>
      </c>
      <c r="B551" s="20" t="s">
        <v>2136</v>
      </c>
      <c r="C551" s="20">
        <v>2804993</v>
      </c>
      <c r="D551" s="20">
        <v>0</v>
      </c>
      <c r="E551" s="29" t="s">
        <v>2148</v>
      </c>
      <c r="F551" s="30" t="s">
        <v>92</v>
      </c>
      <c r="G551" s="35" t="s">
        <v>17</v>
      </c>
      <c r="H551" s="37" t="s">
        <v>92</v>
      </c>
      <c r="I551" s="33" t="str">
        <f>HYPERLINK(K551,J551)</f>
        <v>Cook River / Weheka to Haast River - Technical Report  (PDF, 3.65MB)</v>
      </c>
      <c r="J551" s="4" t="s">
        <v>2138</v>
      </c>
      <c r="K551" s="7" t="s">
        <v>2139</v>
      </c>
      <c r="L551" s="17" t="str">
        <f>HYPERLINK(N551,M551)</f>
        <v>Recommendation - Cook River/Weheka to Haast River (PDF, 1.75MB)</v>
      </c>
      <c r="M551" s="5" t="s">
        <v>2140</v>
      </c>
      <c r="N551" s="9" t="s">
        <v>2141</v>
      </c>
    </row>
    <row r="552" spans="1:14" s="8" customFormat="1" ht="15" customHeight="1" x14ac:dyDescent="0.35">
      <c r="A552" s="4" t="s">
        <v>1858</v>
      </c>
      <c r="B552" s="20" t="s">
        <v>2136</v>
      </c>
      <c r="C552" s="20">
        <v>2804994</v>
      </c>
      <c r="D552" s="20">
        <v>0</v>
      </c>
      <c r="E552" s="29" t="s">
        <v>2149</v>
      </c>
      <c r="F552" s="30" t="s">
        <v>92</v>
      </c>
      <c r="G552" s="35" t="s">
        <v>17</v>
      </c>
      <c r="H552" s="37" t="s">
        <v>92</v>
      </c>
      <c r="I552" s="33" t="str">
        <f>HYPERLINK(K552,J552)</f>
        <v>Cook River / Weheka to Haast River - Technical Report  (PDF, 3.65MB)</v>
      </c>
      <c r="J552" s="4" t="s">
        <v>2138</v>
      </c>
      <c r="K552" s="7" t="s">
        <v>2139</v>
      </c>
      <c r="L552" s="17" t="str">
        <f>HYPERLINK(N552,M552)</f>
        <v>Recommendation - Paringa Bridge (Pasture) (PDF, 1.75MB)</v>
      </c>
      <c r="M552" s="5" t="s">
        <v>2150</v>
      </c>
      <c r="N552" s="9" t="s">
        <v>2141</v>
      </c>
    </row>
    <row r="553" spans="1:14" s="8" customFormat="1" ht="15" customHeight="1" x14ac:dyDescent="0.35">
      <c r="A553" s="4" t="s">
        <v>1858</v>
      </c>
      <c r="B553" s="20" t="s">
        <v>2151</v>
      </c>
      <c r="C553" s="20">
        <v>2804995</v>
      </c>
      <c r="D553" s="20">
        <v>0.13789999999999999</v>
      </c>
      <c r="E553" s="29" t="s">
        <v>2152</v>
      </c>
      <c r="F553" s="30" t="s">
        <v>102</v>
      </c>
      <c r="G553" s="35" t="s">
        <v>17</v>
      </c>
      <c r="H553" s="37" t="s">
        <v>102</v>
      </c>
      <c r="I553" s="33" t="str">
        <f>HYPERLINK(K553,J553)</f>
        <v>Jacobs River - Technical Report (PDF, 511KB)</v>
      </c>
      <c r="J553" s="4" t="s">
        <v>2153</v>
      </c>
      <c r="K553" s="7" t="s">
        <v>2154</v>
      </c>
      <c r="L553" s="17" t="str">
        <f>HYPERLINK(N553,M553)</f>
        <v>Recommendation - Jacobs River (PDF, 927KB)</v>
      </c>
      <c r="M553" s="5" t="s">
        <v>2155</v>
      </c>
      <c r="N553" s="7" t="s">
        <v>2156</v>
      </c>
    </row>
    <row r="554" spans="1:14" s="8" customFormat="1" ht="15" customHeight="1" x14ac:dyDescent="0.35">
      <c r="A554" s="4" t="s">
        <v>1858</v>
      </c>
      <c r="B554" s="20" t="s">
        <v>2151</v>
      </c>
      <c r="C554" s="20">
        <v>2804996</v>
      </c>
      <c r="D554" s="20">
        <v>0.20860000000000001</v>
      </c>
      <c r="E554" s="29" t="s">
        <v>2152</v>
      </c>
      <c r="F554" s="30" t="s">
        <v>102</v>
      </c>
      <c r="G554" s="35" t="s">
        <v>17</v>
      </c>
      <c r="H554" s="37" t="s">
        <v>102</v>
      </c>
      <c r="I554" s="33" t="str">
        <f>HYPERLINK(K554,J554)</f>
        <v>Jacobs River - Technical Report (PDF, 511KB)</v>
      </c>
      <c r="J554" s="4" t="s">
        <v>2153</v>
      </c>
      <c r="K554" s="7" t="s">
        <v>2154</v>
      </c>
      <c r="L554" s="17" t="str">
        <f>HYPERLINK(N554,M554)</f>
        <v>Recommendation - Jacobs River (PDF, 927KB)</v>
      </c>
      <c r="M554" s="5" t="s">
        <v>2155</v>
      </c>
      <c r="N554" s="7" t="s">
        <v>2156</v>
      </c>
    </row>
    <row r="555" spans="1:14" s="8" customFormat="1" ht="15" customHeight="1" x14ac:dyDescent="0.35">
      <c r="A555" s="4" t="s">
        <v>1858</v>
      </c>
      <c r="B555" s="20" t="s">
        <v>2157</v>
      </c>
      <c r="C555" s="20">
        <v>2804999</v>
      </c>
      <c r="D555" s="20">
        <v>1</v>
      </c>
      <c r="E555" s="29" t="s">
        <v>2163</v>
      </c>
      <c r="F555" s="30" t="s">
        <v>1117</v>
      </c>
      <c r="G555" s="35" t="s">
        <v>17</v>
      </c>
      <c r="H555" s="37" t="s">
        <v>1117</v>
      </c>
      <c r="I555" s="33" t="str">
        <f>HYPERLINK(K555,J555)</f>
        <v>Dicks Creek - Technical Report (PDF, 826KB)</v>
      </c>
      <c r="J555" s="4" t="s">
        <v>2159</v>
      </c>
      <c r="K555" s="7" t="s">
        <v>2160</v>
      </c>
      <c r="L555" s="17" t="str">
        <f>HYPERLINK(N555,M555)</f>
        <v>Recommendation - Dicks Creek (Quarry) (PDF, 309KB)</v>
      </c>
      <c r="M555" s="5" t="s">
        <v>2164</v>
      </c>
      <c r="N555" s="7" t="s">
        <v>2162</v>
      </c>
    </row>
    <row r="556" spans="1:14" s="8" customFormat="1" ht="15" customHeight="1" x14ac:dyDescent="0.35">
      <c r="A556" s="4" t="s">
        <v>1858</v>
      </c>
      <c r="B556" s="20" t="s">
        <v>2157</v>
      </c>
      <c r="C556" s="20">
        <v>2804999</v>
      </c>
      <c r="D556" s="20">
        <v>73.015900000000002</v>
      </c>
      <c r="E556" s="29" t="s">
        <v>2158</v>
      </c>
      <c r="F556" s="30" t="s">
        <v>33</v>
      </c>
      <c r="G556" s="35" t="s">
        <v>17</v>
      </c>
      <c r="H556" s="37" t="s">
        <v>33</v>
      </c>
      <c r="I556" s="33" t="str">
        <f>HYPERLINK(K556,J556)</f>
        <v>Dicks Creek - Technical Report (PDF, 826KB)</v>
      </c>
      <c r="J556" s="4" t="s">
        <v>2159</v>
      </c>
      <c r="K556" s="7" t="s">
        <v>2160</v>
      </c>
      <c r="L556" s="17" t="str">
        <f>HYPERLINK(N556,M556)</f>
        <v>Recommendation - Dicks Creek (PDF, 309KB)</v>
      </c>
      <c r="M556" s="5" t="s">
        <v>2161</v>
      </c>
      <c r="N556" s="7" t="s">
        <v>2162</v>
      </c>
    </row>
    <row r="557" spans="1:14" s="8" customFormat="1" ht="15" customHeight="1" x14ac:dyDescent="0.35">
      <c r="A557" s="4" t="s">
        <v>1858</v>
      </c>
      <c r="B557" s="20" t="s">
        <v>2165</v>
      </c>
      <c r="C557" s="20">
        <v>2800943</v>
      </c>
      <c r="D557" s="20">
        <v>2.7347000000000001</v>
      </c>
      <c r="E557" s="29" t="s">
        <v>2166</v>
      </c>
      <c r="F557" s="30" t="s">
        <v>2167</v>
      </c>
      <c r="G557" s="35" t="s">
        <v>18</v>
      </c>
      <c r="H557" s="37" t="s">
        <v>102</v>
      </c>
      <c r="I557" s="33" t="str">
        <f>HYPERLINK(K557,J557)</f>
        <v>Haast Visitor Centre - Technical Report (PDF, 486KB)</v>
      </c>
      <c r="J557" s="4" t="s">
        <v>2168</v>
      </c>
      <c r="K557" s="7" t="s">
        <v>2169</v>
      </c>
      <c r="L557" s="17" t="str">
        <f>HYPERLINK(N557,M557)</f>
        <v>Recommendation - Haast Visitor Centre (PDF, 282KB)</v>
      </c>
      <c r="M557" s="5" t="s">
        <v>2170</v>
      </c>
      <c r="N557" s="7" t="s">
        <v>2171</v>
      </c>
    </row>
    <row r="558" spans="1:14" s="8" customFormat="1" ht="15" customHeight="1" x14ac:dyDescent="0.35">
      <c r="A558" s="4" t="s">
        <v>1858</v>
      </c>
      <c r="B558" s="20" t="s">
        <v>2172</v>
      </c>
      <c r="C558" s="20">
        <v>2800944</v>
      </c>
      <c r="D558" s="20">
        <v>0.2026</v>
      </c>
      <c r="E558" s="29" t="s">
        <v>2173</v>
      </c>
      <c r="F558" s="30" t="s">
        <v>242</v>
      </c>
      <c r="G558" s="35" t="s">
        <v>17</v>
      </c>
      <c r="H558" s="37" t="s">
        <v>242</v>
      </c>
      <c r="I558" s="33" t="str">
        <f>HYPERLINK(K558,J558)</f>
        <v>Grassy and Snapshot Creeks - Technical Report (PDF, 808KB)</v>
      </c>
      <c r="J558" s="4" t="s">
        <v>2174</v>
      </c>
      <c r="K558" s="7" t="s">
        <v>2175</v>
      </c>
      <c r="L558" s="17" t="str">
        <f>HYPERLINK(N558,M558)</f>
        <v>Recommendation - Grassy Creek (PDF, 282KB)</v>
      </c>
      <c r="M558" s="5" t="s">
        <v>2176</v>
      </c>
      <c r="N558" s="7" t="s">
        <v>2177</v>
      </c>
    </row>
    <row r="559" spans="1:14" s="8" customFormat="1" ht="15" customHeight="1" x14ac:dyDescent="0.35">
      <c r="A559" s="4" t="s">
        <v>1858</v>
      </c>
      <c r="B559" s="20" t="s">
        <v>2172</v>
      </c>
      <c r="C559" s="20">
        <v>2800945</v>
      </c>
      <c r="D559" s="20">
        <v>0.2026</v>
      </c>
      <c r="E559" s="29" t="s">
        <v>2178</v>
      </c>
      <c r="F559" s="30" t="s">
        <v>242</v>
      </c>
      <c r="G559" s="35" t="s">
        <v>17</v>
      </c>
      <c r="H559" s="37" t="s">
        <v>242</v>
      </c>
      <c r="I559" s="33" t="str">
        <f>HYPERLINK(K559,J559)</f>
        <v>Grassy and Snapshot Creeks - Technical Report (PDF, 808KB)</v>
      </c>
      <c r="J559" s="4" t="s">
        <v>2174</v>
      </c>
      <c r="K559" s="7" t="s">
        <v>2175</v>
      </c>
      <c r="L559" s="17" t="str">
        <f>HYPERLINK(N559,M559)</f>
        <v>Recommendation - Snapshot Creek (PDF, 262KB)</v>
      </c>
      <c r="M559" s="5" t="s">
        <v>2179</v>
      </c>
      <c r="N559" s="7" t="s">
        <v>2177</v>
      </c>
    </row>
    <row r="560" spans="1:14" s="8" customFormat="1" ht="15" customHeight="1" x14ac:dyDescent="0.35">
      <c r="A560" s="4" t="s">
        <v>1858</v>
      </c>
      <c r="B560" s="20" t="s">
        <v>2180</v>
      </c>
      <c r="C560" s="20">
        <v>2800947</v>
      </c>
      <c r="D560" s="20">
        <v>0.20269999999999999</v>
      </c>
      <c r="E560" s="29" t="s">
        <v>2181</v>
      </c>
      <c r="F560" s="30" t="s">
        <v>2182</v>
      </c>
      <c r="G560" s="35" t="s">
        <v>17</v>
      </c>
      <c r="H560" s="37" t="s">
        <v>2182</v>
      </c>
      <c r="I560" s="33" t="str">
        <f>HYPERLINK(K560,J560)</f>
        <v>Okuru-Waiatoto - Technical Report (PDF, 1.91MB)</v>
      </c>
      <c r="J560" s="4" t="s">
        <v>2183</v>
      </c>
      <c r="K560" s="7" t="s">
        <v>2184</v>
      </c>
      <c r="L560" s="17" t="str">
        <f>HYPERLINK(N560,M560)</f>
        <v>Recommendation - Nolans Creek (PDF, 1.49MB)</v>
      </c>
      <c r="M560" s="5" t="s">
        <v>2185</v>
      </c>
      <c r="N560" s="7" t="s">
        <v>2186</v>
      </c>
    </row>
    <row r="561" spans="1:14" s="8" customFormat="1" ht="15" customHeight="1" x14ac:dyDescent="0.35">
      <c r="A561" s="4" t="s">
        <v>1858</v>
      </c>
      <c r="B561" s="20" t="s">
        <v>2180</v>
      </c>
      <c r="C561" s="20">
        <v>2800935</v>
      </c>
      <c r="D561" s="20">
        <v>55.163600000000002</v>
      </c>
      <c r="E561" s="29" t="s">
        <v>2173</v>
      </c>
      <c r="F561" s="30" t="s">
        <v>2187</v>
      </c>
      <c r="G561" s="35" t="s">
        <v>17</v>
      </c>
      <c r="H561" s="37" t="s">
        <v>2187</v>
      </c>
      <c r="I561" s="33" t="str">
        <f>HYPERLINK(K561,J561)</f>
        <v>Okuru-Waiatoto - Technical Report (PDF, 1.91MB)</v>
      </c>
      <c r="J561" s="4" t="s">
        <v>2183</v>
      </c>
      <c r="K561" s="7" t="s">
        <v>2184</v>
      </c>
      <c r="L561" s="17" t="str">
        <f>HYPERLINK(N561,M561)</f>
        <v>Recommendation - Okuru-Waiatoto (Quarry) (PDF, 1.49MB)</v>
      </c>
      <c r="M561" s="5" t="s">
        <v>2188</v>
      </c>
      <c r="N561" s="7" t="s">
        <v>2186</v>
      </c>
    </row>
    <row r="562" spans="1:14" s="8" customFormat="1" ht="15" customHeight="1" x14ac:dyDescent="0.35">
      <c r="A562" s="4" t="s">
        <v>1858</v>
      </c>
      <c r="B562" s="20" t="s">
        <v>2180</v>
      </c>
      <c r="C562" s="20">
        <v>2800946</v>
      </c>
      <c r="D562" s="20">
        <v>0.20230000000000001</v>
      </c>
      <c r="E562" s="29" t="s">
        <v>2189</v>
      </c>
      <c r="F562" s="30" t="s">
        <v>2182</v>
      </c>
      <c r="G562" s="35" t="s">
        <v>17</v>
      </c>
      <c r="H562" s="37" t="s">
        <v>2182</v>
      </c>
      <c r="I562" s="33" t="str">
        <f>HYPERLINK(K562,J562)</f>
        <v>Okuru-Waiatoto - Technical Report (PDF, 1.91MB)</v>
      </c>
      <c r="J562" s="4" t="s">
        <v>2183</v>
      </c>
      <c r="K562" s="7" t="s">
        <v>2184</v>
      </c>
      <c r="L562" s="17" t="str">
        <f>HYPERLINK(N562,M562)</f>
        <v>Recommendation - Okuru - Turnbull River (PDF, 1.49MB)</v>
      </c>
      <c r="M562" s="5" t="s">
        <v>2190</v>
      </c>
      <c r="N562" s="7" t="s">
        <v>2186</v>
      </c>
    </row>
    <row r="563" spans="1:14" s="8" customFormat="1" ht="15" customHeight="1" x14ac:dyDescent="0.35">
      <c r="A563" s="4" t="s">
        <v>1858</v>
      </c>
      <c r="B563" s="20" t="s">
        <v>2180</v>
      </c>
      <c r="C563" s="20">
        <v>2800941</v>
      </c>
      <c r="D563" s="20">
        <v>80.088200000000001</v>
      </c>
      <c r="E563" s="29" t="s">
        <v>2191</v>
      </c>
      <c r="F563" s="30" t="s">
        <v>2182</v>
      </c>
      <c r="G563" s="35" t="s">
        <v>17</v>
      </c>
      <c r="H563" s="37" t="s">
        <v>2182</v>
      </c>
      <c r="I563" s="33" t="str">
        <f>HYPERLINK(K563,J563)</f>
        <v>Okuru-Waiatoto - Technical Report (PDF, 1.91MB)</v>
      </c>
      <c r="J563" s="4" t="s">
        <v>2183</v>
      </c>
      <c r="K563" s="7" t="s">
        <v>2184</v>
      </c>
      <c r="L563" s="17" t="str">
        <f>HYPERLINK(N563,M563)</f>
        <v>Recommendation - Grassy Creek (PDF, 1.49MB)</v>
      </c>
      <c r="M563" s="5" t="s">
        <v>2192</v>
      </c>
      <c r="N563" s="7" t="s">
        <v>2186</v>
      </c>
    </row>
    <row r="564" spans="1:14" s="8" customFormat="1" ht="15" customHeight="1" x14ac:dyDescent="0.35">
      <c r="A564" s="4" t="s">
        <v>1858</v>
      </c>
      <c r="B564" s="20" t="s">
        <v>2180</v>
      </c>
      <c r="C564" s="20">
        <v>2800930</v>
      </c>
      <c r="D564" s="20">
        <v>16390</v>
      </c>
      <c r="E564" s="29" t="s">
        <v>2193</v>
      </c>
      <c r="F564" s="30" t="s">
        <v>2182</v>
      </c>
      <c r="G564" s="35" t="s">
        <v>17</v>
      </c>
      <c r="H564" s="37" t="s">
        <v>2182</v>
      </c>
      <c r="I564" s="33" t="str">
        <f>HYPERLINK(K564,J564)</f>
        <v>Okuru-Waiatoto - Technical Report (PDF, 1.91MB)</v>
      </c>
      <c r="J564" s="4" t="s">
        <v>2183</v>
      </c>
      <c r="K564" s="7" t="s">
        <v>2184</v>
      </c>
      <c r="L564" s="17" t="str">
        <f>HYPERLINK(N564,M564)</f>
        <v>Recommendation - Okuru-Waiatoto (PDF, 1.49MB)</v>
      </c>
      <c r="M564" s="5" t="s">
        <v>2194</v>
      </c>
      <c r="N564" s="7" t="s">
        <v>2186</v>
      </c>
    </row>
    <row r="565" spans="1:14" s="8" customFormat="1" ht="15" customHeight="1" x14ac:dyDescent="0.35">
      <c r="A565" s="4" t="s">
        <v>1858</v>
      </c>
      <c r="B565" s="20" t="s">
        <v>2180</v>
      </c>
      <c r="C565" s="20">
        <v>2800948</v>
      </c>
      <c r="D565" s="20">
        <v>0.21249999999999999</v>
      </c>
      <c r="E565" s="29" t="s">
        <v>2197</v>
      </c>
      <c r="F565" s="30" t="s">
        <v>2182</v>
      </c>
      <c r="G565" s="35" t="s">
        <v>17</v>
      </c>
      <c r="H565" s="37" t="s">
        <v>2182</v>
      </c>
      <c r="I565" s="33" t="str">
        <f>HYPERLINK(K565,J565)</f>
        <v>Okuru-Waiatoto - Technical Report (PDF, 1.91MB)</v>
      </c>
      <c r="J565" s="4" t="s">
        <v>2183</v>
      </c>
      <c r="K565" s="7" t="s">
        <v>2184</v>
      </c>
      <c r="L565" s="17" t="str">
        <f>HYPERLINK(N565,M565)</f>
        <v>Recommendation - Collyer Creek (PDF, 1.49MB)</v>
      </c>
      <c r="M565" s="5" t="s">
        <v>2198</v>
      </c>
      <c r="N565" s="7" t="s">
        <v>2186</v>
      </c>
    </row>
    <row r="566" spans="1:14" s="8" customFormat="1" ht="15" customHeight="1" x14ac:dyDescent="0.35">
      <c r="A566" s="4" t="s">
        <v>1858</v>
      </c>
      <c r="B566" s="20" t="s">
        <v>2180</v>
      </c>
      <c r="C566" s="20">
        <v>2800930</v>
      </c>
      <c r="D566" s="20">
        <v>1</v>
      </c>
      <c r="E566" s="29" t="s">
        <v>2195</v>
      </c>
      <c r="F566" s="30" t="s">
        <v>1117</v>
      </c>
      <c r="G566" s="35" t="s">
        <v>17</v>
      </c>
      <c r="H566" s="37" t="s">
        <v>1117</v>
      </c>
      <c r="I566" s="33" t="str">
        <f>HYPERLINK(K566,J566)</f>
        <v>Okuru-Waiatoto - Technical Report (PDF, 1.91MB)</v>
      </c>
      <c r="J566" s="4" t="s">
        <v>2183</v>
      </c>
      <c r="K566" s="7" t="s">
        <v>2184</v>
      </c>
      <c r="L566" s="17" t="str">
        <f>HYPERLINK(N566,M566)</f>
        <v>Recommendation - Turnbull River (PDF, 1.49MB)</v>
      </c>
      <c r="M566" s="5" t="s">
        <v>2196</v>
      </c>
      <c r="N566" s="7" t="s">
        <v>2186</v>
      </c>
    </row>
    <row r="567" spans="1:14" s="8" customFormat="1" ht="15" customHeight="1" x14ac:dyDescent="0.35">
      <c r="A567" s="4" t="s">
        <v>1858</v>
      </c>
      <c r="B567" s="20" t="s">
        <v>2199</v>
      </c>
      <c r="C567" s="20">
        <v>2800939</v>
      </c>
      <c r="D567" s="20">
        <v>0.8256</v>
      </c>
      <c r="E567" s="29" t="s">
        <v>2191</v>
      </c>
      <c r="F567" s="30" t="s">
        <v>242</v>
      </c>
      <c r="G567" s="35" t="s">
        <v>17</v>
      </c>
      <c r="H567" s="37" t="s">
        <v>242</v>
      </c>
      <c r="I567" s="33" t="str">
        <f>HYPERLINK(K567,J567)</f>
        <v>Okuru-Turnbull - Technical Report (PDF, 771KB)</v>
      </c>
      <c r="J567" s="4" t="s">
        <v>2200</v>
      </c>
      <c r="K567" s="7" t="s">
        <v>2201</v>
      </c>
      <c r="L567" s="17" t="str">
        <f>HYPERLINK(N567,M567)</f>
        <v>Recommendation - Okuru - Turnbull River (PDF, 918KB)</v>
      </c>
      <c r="M567" s="5" t="s">
        <v>2202</v>
      </c>
      <c r="N567" s="7" t="s">
        <v>2203</v>
      </c>
    </row>
    <row r="568" spans="1:14" s="8" customFormat="1" ht="15" customHeight="1" x14ac:dyDescent="0.35">
      <c r="A568" s="4" t="s">
        <v>1858</v>
      </c>
      <c r="B568" s="20" t="s">
        <v>2199</v>
      </c>
      <c r="C568" s="20">
        <v>2800940</v>
      </c>
      <c r="D568" s="20">
        <v>2.9445000000000001</v>
      </c>
      <c r="E568" s="29" t="s">
        <v>2191</v>
      </c>
      <c r="F568" s="30" t="s">
        <v>173</v>
      </c>
      <c r="G568" s="35" t="s">
        <v>17</v>
      </c>
      <c r="H568" s="37" t="s">
        <v>173</v>
      </c>
      <c r="I568" s="33" t="str">
        <f>HYPERLINK(K568,J568)</f>
        <v>Okuru-Turnbull - Technical Report (PDF, 771KB)</v>
      </c>
      <c r="J568" s="4" t="s">
        <v>2200</v>
      </c>
      <c r="K568" s="7" t="s">
        <v>2201</v>
      </c>
      <c r="L568" s="17" t="str">
        <f>HYPERLINK(N568,M568)</f>
        <v>Recommendation - Okuru - Turnbull River (PDF, 918KB)</v>
      </c>
      <c r="M568" s="5" t="s">
        <v>2202</v>
      </c>
      <c r="N568" s="7" t="s">
        <v>2203</v>
      </c>
    </row>
    <row r="569" spans="1:14" s="8" customFormat="1" ht="15" customHeight="1" x14ac:dyDescent="0.35">
      <c r="A569" s="4" t="s">
        <v>1858</v>
      </c>
      <c r="B569" s="20" t="s">
        <v>2204</v>
      </c>
      <c r="C569" s="20">
        <v>2800936</v>
      </c>
      <c r="D569" s="20">
        <v>7.9530000000000003</v>
      </c>
      <c r="E569" s="29" t="s">
        <v>2205</v>
      </c>
      <c r="F569" s="30" t="s">
        <v>305</v>
      </c>
      <c r="G569" s="35" t="s">
        <v>18</v>
      </c>
      <c r="H569" s="37" t="s">
        <v>102</v>
      </c>
      <c r="I569" s="33" t="str">
        <f>HYPERLINK(K569,J569)</f>
        <v>Turnbull River - Technical Report (PDF, 908KB)</v>
      </c>
      <c r="J569" s="4" t="s">
        <v>2206</v>
      </c>
      <c r="K569" s="7" t="s">
        <v>2207</v>
      </c>
      <c r="L569" s="17" t="str">
        <f>HYPERLINK(N569,M569)</f>
        <v>Recommendation - Turnbull River (Riverbed) (PDF, 1.06MB)</v>
      </c>
      <c r="M569" s="5" t="s">
        <v>2208</v>
      </c>
      <c r="N569" s="7" t="s">
        <v>2209</v>
      </c>
    </row>
    <row r="570" spans="1:14" s="8" customFormat="1" ht="15" customHeight="1" x14ac:dyDescent="0.35">
      <c r="A570" s="4" t="s">
        <v>1858</v>
      </c>
      <c r="B570" s="20" t="s">
        <v>2204</v>
      </c>
      <c r="C570" s="20">
        <v>2800937</v>
      </c>
      <c r="D570" s="20">
        <v>1.8354999999999999</v>
      </c>
      <c r="E570" s="29" t="s">
        <v>2205</v>
      </c>
      <c r="F570" s="30" t="s">
        <v>305</v>
      </c>
      <c r="G570" s="35" t="s">
        <v>18</v>
      </c>
      <c r="H570" s="37" t="s">
        <v>102</v>
      </c>
      <c r="I570" s="33" t="str">
        <f>HYPERLINK(K570,J570)</f>
        <v>Turnbull River - Technical Report (PDF, 908KB)</v>
      </c>
      <c r="J570" s="4" t="s">
        <v>2206</v>
      </c>
      <c r="K570" s="7" t="s">
        <v>2207</v>
      </c>
      <c r="L570" s="17" t="str">
        <f>HYPERLINK(N570,M570)</f>
        <v>Recommendation - Turnbull River (Pasture) (PDF, 1.06MB)</v>
      </c>
      <c r="M570" s="5" t="s">
        <v>2210</v>
      </c>
      <c r="N570" s="7" t="s">
        <v>2209</v>
      </c>
    </row>
    <row r="571" spans="1:14" s="8" customFormat="1" ht="15" customHeight="1" x14ac:dyDescent="0.35">
      <c r="A571" s="4" t="s">
        <v>1858</v>
      </c>
      <c r="B571" s="20" t="s">
        <v>2204</v>
      </c>
      <c r="C571" s="20">
        <v>2800938</v>
      </c>
      <c r="D571" s="20">
        <v>96.890100000000004</v>
      </c>
      <c r="E571" s="29" t="s">
        <v>2205</v>
      </c>
      <c r="F571" s="30" t="s">
        <v>305</v>
      </c>
      <c r="G571" s="35" t="s">
        <v>18</v>
      </c>
      <c r="H571" s="37" t="s">
        <v>102</v>
      </c>
      <c r="I571" s="33" t="str">
        <f>HYPERLINK(K571,J571)</f>
        <v>Turnbull River - Technical Report (PDF, 908KB)</v>
      </c>
      <c r="J571" s="4" t="s">
        <v>2206</v>
      </c>
      <c r="K571" s="7" t="s">
        <v>2207</v>
      </c>
      <c r="L571" s="17" t="str">
        <f>HYPERLINK(N571,M571)</f>
        <v>Recommendation - Turnbull River (Riverbed) (PDF, 1.06MB)</v>
      </c>
      <c r="M571" s="5" t="s">
        <v>2208</v>
      </c>
      <c r="N571" s="7" t="s">
        <v>2209</v>
      </c>
    </row>
    <row r="572" spans="1:14" s="8" customFormat="1" ht="15" customHeight="1" x14ac:dyDescent="0.35">
      <c r="A572" s="4" t="s">
        <v>1858</v>
      </c>
      <c r="B572" s="20" t="s">
        <v>2204</v>
      </c>
      <c r="C572" s="20">
        <v>2800936</v>
      </c>
      <c r="D572" s="20">
        <v>0</v>
      </c>
      <c r="E572" s="29" t="s">
        <v>2211</v>
      </c>
      <c r="F572" s="30" t="s">
        <v>92</v>
      </c>
      <c r="G572" s="35" t="s">
        <v>17</v>
      </c>
      <c r="H572" s="37" t="s">
        <v>92</v>
      </c>
      <c r="I572" s="33" t="str">
        <f>HYPERLINK(K572,J572)</f>
        <v>Turnbull River - Technical Report (PDF, 908KB)</v>
      </c>
      <c r="J572" s="4" t="s">
        <v>2206</v>
      </c>
      <c r="K572" s="7" t="s">
        <v>2207</v>
      </c>
      <c r="L572" s="17" t="str">
        <f>HYPERLINK(N572,M572)</f>
        <v>Recommendation - Turnbull River (Pasture) (PDF, 1.06MB)</v>
      </c>
      <c r="M572" s="5" t="s">
        <v>2210</v>
      </c>
      <c r="N572" s="7" t="s">
        <v>2209</v>
      </c>
    </row>
    <row r="573" spans="1:14" ht="15" customHeight="1" x14ac:dyDescent="0.35">
      <c r="A573" s="4" t="s">
        <v>1858</v>
      </c>
      <c r="B573" s="20" t="s">
        <v>2204</v>
      </c>
      <c r="C573" s="20">
        <v>2800937</v>
      </c>
      <c r="D573" s="20">
        <v>0</v>
      </c>
      <c r="E573" s="29" t="s">
        <v>2211</v>
      </c>
      <c r="F573" s="30" t="s">
        <v>92</v>
      </c>
      <c r="G573" s="35" t="s">
        <v>17</v>
      </c>
      <c r="H573" s="37" t="s">
        <v>92</v>
      </c>
      <c r="I573" s="33" t="str">
        <f>HYPERLINK(K573,J573)</f>
        <v>Turnbull River - Technical Report (PDF, 908KB)</v>
      </c>
      <c r="J573" s="4" t="s">
        <v>2206</v>
      </c>
      <c r="K573" s="7" t="s">
        <v>2207</v>
      </c>
      <c r="L573" s="17" t="str">
        <f>HYPERLINK(N573,M573)</f>
        <v>Recommendation - Turnbull River (Riverbed) (PDF, 1.06MB)</v>
      </c>
      <c r="M573" s="5" t="s">
        <v>2208</v>
      </c>
      <c r="N573" s="7" t="s">
        <v>2209</v>
      </c>
    </row>
    <row r="574" spans="1:14" s="8" customFormat="1" ht="15" customHeight="1" x14ac:dyDescent="0.35">
      <c r="A574" s="4" t="s">
        <v>1858</v>
      </c>
      <c r="B574" s="20" t="s">
        <v>2204</v>
      </c>
      <c r="C574" s="20">
        <v>2800938</v>
      </c>
      <c r="D574" s="20">
        <v>0</v>
      </c>
      <c r="E574" s="29" t="s">
        <v>2211</v>
      </c>
      <c r="F574" s="30" t="s">
        <v>92</v>
      </c>
      <c r="G574" s="35" t="s">
        <v>17</v>
      </c>
      <c r="H574" s="37" t="s">
        <v>92</v>
      </c>
      <c r="I574" s="33" t="str">
        <f>HYPERLINK(K574,J574)</f>
        <v>Turnbull River - Technical Report (PDF, 908KB)</v>
      </c>
      <c r="J574" s="4" t="s">
        <v>2206</v>
      </c>
      <c r="K574" s="7" t="s">
        <v>2207</v>
      </c>
      <c r="L574" s="17" t="str">
        <f>HYPERLINK(N574,M574)</f>
        <v>Recommendation - Turnbull River (Pasture) (PDF, 1.06MB)</v>
      </c>
      <c r="M574" s="5" t="s">
        <v>2210</v>
      </c>
      <c r="N574" s="7" t="s">
        <v>2209</v>
      </c>
    </row>
    <row r="575" spans="1:14" s="8" customFormat="1" ht="15" customHeight="1" x14ac:dyDescent="0.35">
      <c r="A575" s="4" t="s">
        <v>1858</v>
      </c>
      <c r="B575" s="20" t="s">
        <v>2212</v>
      </c>
      <c r="C575" s="20">
        <v>2801487</v>
      </c>
      <c r="D575" s="20">
        <v>2.3E-2</v>
      </c>
      <c r="E575" s="29" t="s">
        <v>2213</v>
      </c>
      <c r="F575" s="30" t="s">
        <v>242</v>
      </c>
      <c r="G575" s="35" t="s">
        <v>17</v>
      </c>
      <c r="H575" s="37" t="s">
        <v>242</v>
      </c>
      <c r="I575" s="33" t="str">
        <f>HYPERLINK(K575,J575)</f>
        <v>Neils Beach - Technical Report (PDF, 534KB)</v>
      </c>
      <c r="J575" s="4" t="s">
        <v>2214</v>
      </c>
      <c r="K575" s="7" t="s">
        <v>2215</v>
      </c>
      <c r="L575" s="17" t="str">
        <f>HYPERLINK(N575,M575)</f>
        <v>Recommendation - Neils Beach (PDF, 971KB)</v>
      </c>
      <c r="M575" s="5" t="s">
        <v>2216</v>
      </c>
      <c r="N575" s="7" t="s">
        <v>2217</v>
      </c>
    </row>
    <row r="576" spans="1:14" s="8" customFormat="1" ht="15" customHeight="1" x14ac:dyDescent="0.35">
      <c r="A576" s="4" t="s">
        <v>1858</v>
      </c>
      <c r="B576" s="20" t="s">
        <v>2212</v>
      </c>
      <c r="C576" s="20">
        <v>2801484</v>
      </c>
      <c r="D576" s="20">
        <v>0.1452</v>
      </c>
      <c r="E576" s="29" t="s">
        <v>2213</v>
      </c>
      <c r="F576" s="30" t="s">
        <v>102</v>
      </c>
      <c r="G576" s="35" t="s">
        <v>17</v>
      </c>
      <c r="H576" s="37" t="s">
        <v>102</v>
      </c>
      <c r="I576" s="33" t="str">
        <f>HYPERLINK(K576,J576)</f>
        <v>Neils Beach - Technical Report (PDF, 534KB)</v>
      </c>
      <c r="J576" s="4" t="s">
        <v>2214</v>
      </c>
      <c r="K576" s="7" t="s">
        <v>2215</v>
      </c>
      <c r="L576" s="17" t="str">
        <f>HYPERLINK(N576,M576)</f>
        <v>Recommendation - Neils Beach (PDF, 971KB)</v>
      </c>
      <c r="M576" s="5" t="s">
        <v>2216</v>
      </c>
      <c r="N576" s="7" t="s">
        <v>2217</v>
      </c>
    </row>
    <row r="577" spans="1:14" s="8" customFormat="1" ht="15" customHeight="1" thickBot="1" x14ac:dyDescent="0.4">
      <c r="A577" s="4" t="s">
        <v>1858</v>
      </c>
      <c r="B577" s="20" t="s">
        <v>2218</v>
      </c>
      <c r="C577" s="20">
        <v>2801486</v>
      </c>
      <c r="D577" s="20">
        <v>0.3024</v>
      </c>
      <c r="E577" s="29" t="s">
        <v>2219</v>
      </c>
      <c r="F577" s="30" t="s">
        <v>242</v>
      </c>
      <c r="G577" s="35" t="s">
        <v>18</v>
      </c>
      <c r="H577" s="38" t="s">
        <v>102</v>
      </c>
      <c r="I577" s="33" t="str">
        <f>HYPERLINK(K577,J577)</f>
        <v>High Street - Jackson Bay - Technical Report (PDF, 980KB)</v>
      </c>
      <c r="J577" s="10" t="s">
        <v>2220</v>
      </c>
      <c r="K577" s="7" t="s">
        <v>2221</v>
      </c>
      <c r="L577" s="17" t="str">
        <f>HYPERLINK(N577,M577)</f>
        <v>Recommendation - High Street - Jackson Bay (PDF, 972KB)</v>
      </c>
      <c r="M577" s="5" t="s">
        <v>2222</v>
      </c>
      <c r="N577" s="9" t="s">
        <v>2223</v>
      </c>
    </row>
    <row r="578" spans="1:14" s="8" customFormat="1" ht="15" customHeight="1" x14ac:dyDescent="0.35">
      <c r="B578" s="14"/>
    </row>
    <row r="580" spans="1:14" ht="15" customHeight="1" x14ac:dyDescent="0.35">
      <c r="E580"/>
    </row>
    <row r="583" spans="1:14" ht="15" customHeight="1" x14ac:dyDescent="0.35">
      <c r="E583" s="16"/>
    </row>
    <row r="585" spans="1:14" ht="15" customHeight="1" x14ac:dyDescent="0.35">
      <c r="D585" s="22"/>
    </row>
    <row r="588" spans="1:14" ht="15" customHeight="1" x14ac:dyDescent="0.35">
      <c r="D588" s="24"/>
    </row>
    <row r="589" spans="1:14" ht="15" customHeight="1" x14ac:dyDescent="0.35">
      <c r="E589" s="23"/>
    </row>
    <row r="591" spans="1:14" ht="15" customHeight="1" x14ac:dyDescent="0.35">
      <c r="C591" s="25"/>
      <c r="D591" s="26"/>
    </row>
    <row r="592" spans="1:14" ht="15" customHeight="1" x14ac:dyDescent="0.35">
      <c r="E592"/>
      <c r="F592"/>
      <c r="G592"/>
      <c r="H592"/>
    </row>
  </sheetData>
  <autoFilter ref="A1:N590" xr:uid="{8D13CE99-EFF5-46A1-9414-4D92FC7F38E4}">
    <sortState xmlns:xlrd2="http://schemas.microsoft.com/office/spreadsheetml/2017/richdata2" ref="A2:N590">
      <sortCondition ref="A1:A590"/>
    </sortState>
  </autoFilter>
  <sortState xmlns:xlrd2="http://schemas.microsoft.com/office/spreadsheetml/2017/richdata2" ref="A1:M618">
    <sortCondition ref="A1:A618"/>
    <sortCondition ref="B1:B618"/>
  </sortState>
  <hyperlinks>
    <hyperlink ref="K377" r:id="rId1" xr:uid="{02031658-DC8B-49F1-9402-300C6D1570BD}"/>
    <hyperlink ref="K374" r:id="rId2" xr:uid="{84EB8A16-2DC3-4BE4-9A67-79B2ED45FE8C}"/>
    <hyperlink ref="K378" r:id="rId3" xr:uid="{4348E5D5-06BC-4365-9BB6-7F245F70DE7B}"/>
    <hyperlink ref="K372" r:id="rId4" xr:uid="{4394EA57-1007-4F8A-976D-8938BD0D3C2B}"/>
    <hyperlink ref="K371" r:id="rId5" xr:uid="{0524FF80-3853-4032-8257-0E3BA6E0D904}"/>
    <hyperlink ref="K375" r:id="rId6" xr:uid="{958155DD-DCA3-434E-8E4A-64FBAEE6EF7F}"/>
    <hyperlink ref="K370" r:id="rId7" xr:uid="{60845FBC-84FC-4426-8135-4701320A6338}"/>
    <hyperlink ref="K379" r:id="rId8" xr:uid="{5D963F20-4B8B-4590-AA67-7B61D9E9C086}"/>
    <hyperlink ref="K376" r:id="rId9" xr:uid="{050E65BA-F8FF-460F-BB46-34A1F10E5582}"/>
    <hyperlink ref="K369" r:id="rId10" xr:uid="{02072FA7-84D8-451C-AB98-82352462212A}"/>
    <hyperlink ref="K373" r:id="rId11" xr:uid="{FD010179-0B01-4484-A26D-7C49DB22B124}"/>
    <hyperlink ref="K380" r:id="rId12" xr:uid="{49B0EBEA-1F2C-4B8C-AAE8-4CD37273EA75}"/>
    <hyperlink ref="K381" r:id="rId13" xr:uid="{85A883A2-8E07-49F3-BC3B-6EB0CBE73148}"/>
    <hyperlink ref="K382" r:id="rId14" xr:uid="{C8A4ACE2-CA69-47F2-8DBA-5B761AD11473}"/>
    <hyperlink ref="K383" r:id="rId15" xr:uid="{C49A2A67-C1F9-438F-8F6B-3E784B471471}"/>
    <hyperlink ref="K384" r:id="rId16" xr:uid="{FDFC8B85-6FF6-4F14-AEFE-349759965EC6}"/>
    <hyperlink ref="K388" r:id="rId17" xr:uid="{614C7E6B-032C-425F-8ED7-B84870AABDCC}"/>
    <hyperlink ref="K389" r:id="rId18" xr:uid="{C4E888BF-652E-4B09-B091-12D32C2FAF00}"/>
    <hyperlink ref="K390" r:id="rId19" xr:uid="{B33344E0-3593-404B-AA9D-87F3D1F17432}"/>
    <hyperlink ref="K392" r:id="rId20" xr:uid="{F65DEFD1-4810-49CB-9522-2B9A5AC996E7}"/>
    <hyperlink ref="K391" r:id="rId21" xr:uid="{49927DF6-86ED-4380-83A2-98F8FA73433C}"/>
    <hyperlink ref="K393" r:id="rId22" xr:uid="{61B150C6-90ED-4C1E-9AFC-3731093D25F8}"/>
    <hyperlink ref="K394" r:id="rId23" xr:uid="{689BF6BD-E1D9-4337-9C7B-5FB67A596012}"/>
    <hyperlink ref="K395" r:id="rId24" xr:uid="{8F189CA1-1294-4268-B8BC-84D81824F713}"/>
    <hyperlink ref="K396" r:id="rId25" xr:uid="{CEA0EDD5-7B83-4AAF-9CB0-6F2FFED9D1B8}"/>
    <hyperlink ref="K397" r:id="rId26" xr:uid="{5549E49C-EECF-4BDC-9476-8DF5711127AA}"/>
    <hyperlink ref="K398" r:id="rId27" xr:uid="{86AA454F-A023-4FD8-8C25-A2DC7774F4FB}"/>
    <hyperlink ref="K399" r:id="rId28" xr:uid="{E78EBFDB-8A15-42ED-9DA0-C7AF7E3E7414}"/>
    <hyperlink ref="K400" r:id="rId29" xr:uid="{61C625F7-C38B-4F03-9700-6F8C38D52672}"/>
    <hyperlink ref="K401" r:id="rId30" xr:uid="{0AA3FF24-56D3-4F7E-8365-C6B3DC2E6DE9}"/>
    <hyperlink ref="K402" r:id="rId31" xr:uid="{5C7671DF-2653-4166-BA37-A2C3447C6D61}"/>
    <hyperlink ref="K405" r:id="rId32" xr:uid="{539E4F4E-B0BF-4742-8990-27ACB89420F7}"/>
    <hyperlink ref="K403" r:id="rId33" xr:uid="{329BFB9F-E57D-4142-AB60-4FA128C9A6A9}"/>
    <hyperlink ref="K404" r:id="rId34" xr:uid="{39060BE7-037B-4E11-86AE-611CF161D919}"/>
    <hyperlink ref="K408" r:id="rId35" xr:uid="{ABBE6892-A881-4475-8E70-ADD4885F597A}"/>
    <hyperlink ref="K410" r:id="rId36" xr:uid="{1BFFBD05-0E6E-4D30-B4F8-3679B9513DBB}"/>
    <hyperlink ref="K409" r:id="rId37" xr:uid="{3C9FC51F-DC03-4694-8F3C-4A8956E474A7}"/>
    <hyperlink ref="K411" r:id="rId38" xr:uid="{20931458-5638-4F7F-90BC-0408643A9764}"/>
    <hyperlink ref="K406" r:id="rId39" xr:uid="{F7D888B4-F7CB-4A66-8B7C-5B189EBDA92E}"/>
    <hyperlink ref="K407" r:id="rId40" xr:uid="{DD4826A4-8E01-41D5-816F-0086C54D6351}"/>
    <hyperlink ref="K412" r:id="rId41" xr:uid="{DDD96B51-6D63-4411-B630-6FD5D945BDD3}"/>
    <hyperlink ref="K413" r:id="rId42" xr:uid="{D1D83020-CCEF-4710-B896-EA2367E68486}"/>
    <hyperlink ref="K416" r:id="rId43" xr:uid="{D3F55C07-2EED-47E5-BAB7-9EF63A8D63B7}"/>
    <hyperlink ref="K417" r:id="rId44" xr:uid="{DE0DCE90-7CAB-4D34-8A77-37DC616250C8}"/>
    <hyperlink ref="K419" r:id="rId45" xr:uid="{625CFBF6-5C4D-4427-8A3D-F196E430343D}"/>
    <hyperlink ref="K421" r:id="rId46" xr:uid="{0CD02897-A380-4AA6-AF37-91E4EA59B9AA}"/>
    <hyperlink ref="K422" r:id="rId47" xr:uid="{B4A0889E-CC75-4392-8F04-AB2558E91260}"/>
    <hyperlink ref="K423" r:id="rId48" xr:uid="{417D8046-5445-4D10-B2F5-8B3C0EDE2D19}"/>
    <hyperlink ref="K424" r:id="rId49" xr:uid="{2E78831D-84FA-4DC1-8649-EDF40D58C0EE}"/>
    <hyperlink ref="K425" r:id="rId50" xr:uid="{322027DC-5B30-4D6F-BB12-C537F895E20A}"/>
    <hyperlink ref="K426" r:id="rId51" xr:uid="{04D8295E-173E-41D2-B4B5-7CBFDA7C7767}"/>
    <hyperlink ref="K385" r:id="rId52" xr:uid="{7E94BAAC-EE32-469E-8FB8-929A96BF8546}"/>
    <hyperlink ref="K386" r:id="rId53" xr:uid="{89961471-6A63-4841-B554-EDBB5F64B2CD}"/>
    <hyperlink ref="K387" r:id="rId54" xr:uid="{EE67AC93-42C9-495F-AE53-29B078438E0A}"/>
    <hyperlink ref="K427" r:id="rId55" xr:uid="{3CE6D1EE-D358-4FFB-B064-71282B907C74}"/>
    <hyperlink ref="K428" r:id="rId56" xr:uid="{5DDE3012-63B0-43D1-BC03-E64A3D070993}"/>
    <hyperlink ref="K429" r:id="rId57" xr:uid="{143911C2-9FED-4C98-A8A6-CC47D504101E}"/>
    <hyperlink ref="K430" r:id="rId58" xr:uid="{5BB28A93-55AD-4A42-82C9-0D9A42E08D6E}"/>
    <hyperlink ref="K431" r:id="rId59" xr:uid="{835DE2A1-E945-4FD5-8BC4-73FE47273311}"/>
    <hyperlink ref="K432" r:id="rId60" xr:uid="{A2A55B18-C530-4D9B-8632-7198769977F3}"/>
    <hyperlink ref="K433" r:id="rId61" xr:uid="{E67DCC0F-6DE0-4EEC-A632-3B579190C513}"/>
    <hyperlink ref="K434" r:id="rId62" xr:uid="{B2BF6C03-C95C-4330-89C7-AC0D61C5AC61}"/>
    <hyperlink ref="K436" r:id="rId63" xr:uid="{68B7AAF2-748D-41E8-892C-55AEFF6C25A1}"/>
    <hyperlink ref="K437" r:id="rId64" xr:uid="{1CF2C80B-73CA-4DEF-84FA-756417DF784A}"/>
    <hyperlink ref="K438" r:id="rId65" xr:uid="{A5AD3CB8-A358-40D3-8F0A-DBEFCFE49696}"/>
    <hyperlink ref="K440" r:id="rId66" xr:uid="{6BCB3D16-322A-48B4-8014-15A161173338}"/>
    <hyperlink ref="K439" r:id="rId67" xr:uid="{F834AE06-4BA9-4461-B40F-ED76771C88DD}"/>
    <hyperlink ref="K441" r:id="rId68" xr:uid="{F7F7C615-A96A-4C70-A577-80EE86B30F89}"/>
    <hyperlink ref="K442" r:id="rId69" xr:uid="{CC3D9628-5B6A-4995-8EBA-200522D22C3E}"/>
    <hyperlink ref="K443" r:id="rId70" xr:uid="{540DA6A3-3998-4BFA-ACB2-4B39B0B41FF5}"/>
    <hyperlink ref="K449" r:id="rId71" xr:uid="{261A61BD-B013-40F4-88C5-24F35454D02F}"/>
    <hyperlink ref="K78:K79" r:id="rId72" display="https://ftp.doc.govt.nz/public/file/jKNMLwCoX0Cf0SVDXdUEqw/SLR - WSI - HOK_38 - Totara River and Donnelly Creek MWP - DOC-6957223.pdf" xr:uid="{39E98CF6-A0C8-4630-9864-46DC7A480602}"/>
    <hyperlink ref="K445" r:id="rId73" display="https://ftp.doc.govt.nz/public/file/jKNMLwCoX0Cf0SVDXdUEqw/SLR - WSI - HOK_38 - Totara River and Donnelly Creek MWP - DOC-6957223.pdf" xr:uid="{11B8B744-A011-407C-A3D1-C59476C92756}"/>
    <hyperlink ref="K444" r:id="rId74" display="https://ftp.doc.govt.nz/public/file/jKNMLwCoX0Cf0SVDXdUEqw/SLR - WSI - HOK_38 - Totara River and Donnelly Creek MWP - DOC-6957223.pdf" xr:uid="{EC9D6ECD-8704-492C-ABBC-C1D44E60D038}"/>
    <hyperlink ref="K447" r:id="rId75" display="https://ftp.doc.govt.nz/public/file/jKNMLwCoX0Cf0SVDXdUEqw/SLR - WSI - HOK_38 - Totara River and Donnelly Creek MWP - DOC-6957223.pdf" xr:uid="{2DF7772F-7A9D-4CF5-995E-A13A6B458386}"/>
    <hyperlink ref="K450" r:id="rId76" xr:uid="{3672582A-219E-4291-948E-DBE8A1489245}"/>
    <hyperlink ref="K451" r:id="rId77" xr:uid="{D44C080C-F86A-4176-86B7-DEB094BB5584}"/>
    <hyperlink ref="K452" r:id="rId78" xr:uid="{53E33463-B479-4FD9-A22C-C3327E25A9DE}"/>
    <hyperlink ref="K453" r:id="rId79" xr:uid="{FDA80580-3A0F-46E6-9B05-1265E071BF74}"/>
    <hyperlink ref="K454" r:id="rId80" xr:uid="{DC32DA74-E199-4557-A920-BC1D311A1F55}"/>
    <hyperlink ref="K88:K89" r:id="rId81" display="https://ftp.doc.govt.nz/public/file/ch9mR4nMJkSRN2ISKVl3tA/SLR%20-%20WSI%20-%20HOK_43%20-%20Totara%20-%20Mikonui%20Forests%2C%20Mcleods%20Road%20and%20Mine%20Creek%20MWP%20-%20DOC-6957244.pdf" xr:uid="{B2B073A1-0418-4E32-9C12-DAEAC7037F8C}"/>
    <hyperlink ref="K457" r:id="rId82" xr:uid="{4201AA8B-1FFE-4D82-8554-3BD755136ECA}"/>
    <hyperlink ref="K459" r:id="rId83" xr:uid="{495BA463-EAE0-4CAA-B2FC-64F6A2D2FEEA}"/>
    <hyperlink ref="K460" r:id="rId84" xr:uid="{2CCC76DE-D587-4A71-8BE3-2B80EB2567B8}"/>
    <hyperlink ref="K462" r:id="rId85" xr:uid="{AD200342-65F7-44C1-90C4-E8BD30A89AEB}"/>
    <hyperlink ref="K463" r:id="rId86" xr:uid="{8D5FCDEB-9182-4C3C-B93D-886A550D538B}"/>
    <hyperlink ref="K464" r:id="rId87" xr:uid="{8319B527-554F-4181-8EAE-0D41E55FD51D}"/>
    <hyperlink ref="K466" r:id="rId88" xr:uid="{E3209795-9FA8-4F4E-871A-64864A82C12A}"/>
    <hyperlink ref="K467" r:id="rId89" xr:uid="{9B325DA7-9B39-44E2-A711-4B3250356E33}"/>
    <hyperlink ref="K468" r:id="rId90" xr:uid="{3DEE1EC8-3067-4588-AC10-BD42229F6754}"/>
    <hyperlink ref="K470" r:id="rId91" xr:uid="{4D358E5C-E655-45B9-91CF-2EB371431BE2}"/>
    <hyperlink ref="K471" r:id="rId92" xr:uid="{781A6D2E-366A-4357-ACBA-7361BE3F01CF}"/>
    <hyperlink ref="K474" r:id="rId93" xr:uid="{AB079FF8-49CA-459F-AFAD-EF392013FA6B}"/>
    <hyperlink ref="K475" r:id="rId94" xr:uid="{5FDE826F-0AD2-42E5-AEAE-B8AE055E18E4}"/>
    <hyperlink ref="K414" r:id="rId95" display="https://ftp.doc.govt.nz/public/file/dpOH8mwcZkS3e6mzXfHQDQ/SLR - WSI - HOK_21 - Hokitika%2C Kokatahi%2C Toaroha and Styx Riverbeds MWP - DOC-6957157.pdf" xr:uid="{F0129BE8-9BF4-462C-A108-B52E312080B6}"/>
    <hyperlink ref="K415" r:id="rId96" display="https://ftp.doc.govt.nz/public/file/dpOH8mwcZkS3e6mzXfHQDQ/SLR - WSI - HOK_21 - Hokitika%2C Kokatahi%2C Toaroha and Styx Riverbeds MWP - DOC-6957157.pdf" xr:uid="{24A72086-57C4-43C7-B309-8A34A209F85C}"/>
    <hyperlink ref="K418" r:id="rId97" display="https://ftp.doc.govt.nz/public/file/dpOH8mwcZkS3e6mzXfHQDQ/SLR - WSI - HOK_21 - Hokitika%2C Kokatahi%2C Toaroha and Styx Riverbeds MWP - DOC-6957157.pdf" xr:uid="{CA8DDEBA-C3D1-4EB6-B89D-E65B551D7116}"/>
    <hyperlink ref="K420" r:id="rId98" display="https://ftp.doc.govt.nz/public/file/dpOH8mwcZkS3e6mzXfHQDQ/SLR - WSI - HOK_21 - Hokitika%2C Kokatahi%2C Toaroha and Styx Riverbeds MWP - DOC-6957157.pdf" xr:uid="{A72F3F4E-4264-40ED-8DAD-41F9083A5060}"/>
    <hyperlink ref="K435" r:id="rId99" display="https://ftp.doc.govt.nz/public/file/aAb4U8WBR0aBn8Tjus0rEQ/SLR - WSI - HOK_33 - Butlers MWP - DOC-6957204.pdf" xr:uid="{8E3FAD2A-144D-4BFA-88DE-C8063B48FD51}"/>
    <hyperlink ref="K458" r:id="rId100" display="https://ftp.doc.govt.nz/public/file/rDVk4C-YDUGh_VO5NAoXqA/SLR - WSI - HOK_45 - Mikonui River Mouth and Waitaha coastal MWP - DOC-6957258.pdf" xr:uid="{38F24A29-24DC-4795-8AE0-CCF4ED79241B}"/>
    <hyperlink ref="K461" r:id="rId101" display="https://ftp.doc.govt.nz/public/file/rDVk4C-YDUGh_VO5NAoXqA/SLR - WSI - HOK_45 - Mikonui River Mouth and Waitaha coastal MWP - DOC-6957258.pdf" xr:uid="{A2376B9B-4303-4266-B580-80CD8D2797A3}"/>
    <hyperlink ref="K465" r:id="rId102" display="https://ftp.doc.govt.nz/public/file/XADCqW65U0eIagumhraa1A/SLR - WSI - HOK_47 - Mikonui River - Technical Report MWP - DOC-6957262.pdf" xr:uid="{A3ACACBE-9E28-45DF-B30F-49AE49D47EA9}"/>
    <hyperlink ref="K469" r:id="rId103" display="https://ftp.doc.govt.nz/public/file/vSSeHqxwUka8kNwz5G9shA/SLR - WSI - HOK_49 - Little Waitaha River - Technical Report MWP - DOC-6957270.pdf" xr:uid="{916C8B90-476C-4EC8-87DF-63B90B595963}"/>
    <hyperlink ref="K472" r:id="rId104" display="https://ftp.doc.govt.nz/public/file/1YFzSVixeEmdz1myUEw1oQ/SLR - WSI - HOK_50 - Waitaha Riverbed - Technical Report MWP - DOC-6957273.pdf" xr:uid="{E7412E28-CB26-4B30-AA4F-02FC5BF643B8}"/>
    <hyperlink ref="K473" r:id="rId105" display="https://ftp.doc.govt.nz/public/file/1YFzSVixeEmdz1myUEw1oQ/SLR - WSI - HOK_50 - Waitaha Riverbed - Technical Report MWP - DOC-6957273.pdf" xr:uid="{588E5ECD-6818-46C0-90D7-455F1E358FE6}"/>
    <hyperlink ref="N377" r:id="rId106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A2290FBB-6279-41D0-B525-45CD6C4770EC}"/>
    <hyperlink ref="N378" r:id="rId107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47AAC9B7-E7AF-427C-B9A1-27A0040742E8}"/>
    <hyperlink ref="N375" r:id="rId108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06C11E3A-6CCD-4DEF-B862-56E68A1B94CE}"/>
    <hyperlink ref="N379" r:id="rId109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DC2A7901-468E-457C-8A4C-8D130FB39961}"/>
    <hyperlink ref="N370" r:id="rId110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12B212E3-6877-4002-9AB3-E0EE458492E4}"/>
    <hyperlink ref="N376" r:id="rId111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F8EF2F46-79A5-4806-8EDA-8209F99BF19E}"/>
    <hyperlink ref="N369" r:id="rId112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897AF358-0DA4-4883-8CD8-CA721C415FB9}"/>
    <hyperlink ref="N373" r:id="rId113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593F929C-4058-44D6-A8D8-5BC16C96F319}"/>
    <hyperlink ref="N389" r:id="rId114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F4EA0EC4-8FB0-4D46-8047-659E28B47EC7}"/>
    <hyperlink ref="N388" r:id="rId115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D981796B-5E9A-4265-ADA3-9006DABEA84A}"/>
    <hyperlink ref="N387" r:id="rId116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822E7448-A23D-4190-8385-1085752C2C95}"/>
    <hyperlink ref="N386" r:id="rId117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EDACEF85-8E48-4224-BEEB-22358E03B4BB}"/>
    <hyperlink ref="N385" r:id="rId118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2A016A56-388A-45A7-99AB-61BCE6EA10DB}"/>
    <hyperlink ref="N384" r:id="rId119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18E7CF05-29E3-4914-8887-C5E2B32C5D88}"/>
    <hyperlink ref="N383" r:id="rId120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8AD37DE9-7ADC-4514-BE7D-83A20AC6B21B}"/>
    <hyperlink ref="N382" r:id="rId121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7F9354E0-65E2-4ED0-B3C0-99D86A23CD27}"/>
    <hyperlink ref="N394" r:id="rId122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31136982-7476-42F4-8C5F-F9F80A28F4B0}"/>
    <hyperlink ref="N397" r:id="rId123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9A73996D-3ED8-4AC5-A278-86C2EB1F3732}"/>
    <hyperlink ref="N396" r:id="rId124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13DCB327-4BD5-432C-A412-931EC45BFBB6}"/>
    <hyperlink ref="N374" r:id="rId125" display="https://ftp.doc.govt.nz/public/file/L6smwUehDUCuk5j-UgJP_w/SLR%20-%20WSI%20-%20HOK_01%2C%2003%2C%2019%20-%20Kumara%2C%20Wardens%20Road%2C%20Taramakau%20Riverbed%2C%20Kawhaka%20Forest%2C%20Taramakau%20River-%C5%8Ctira%20River%2C%20Wanganui-Otira%20Catchments%20(part)%20-%20Recommendation.pdf" xr:uid="{44FDFB0E-F676-4BFA-B991-71ED9529065C}"/>
    <hyperlink ref="N371" r:id="rId126" display="https://ftp.doc.govt.nz/public/file/L6smwUehDUCuk5j-UgJP_w/SLR%20-%20WSI%20-%20HOK_01%2C%2003%2C%2019%20-%20Kumara%2C%20Wardens%20Road%2C%20Taramakau%20Riverbed%2C%20Kawhaka%20Forest%2C%20Taramakau%20River-%C5%8Ctira%20River%2C%20Wanganui-Otira%20Catchments%20(part)%20-%20Recommendation.pdf" xr:uid="{21486AC7-B555-4EAA-9B30-E020A97587E0}"/>
    <hyperlink ref="N372" r:id="rId127" display="https://ftp.doc.govt.nz/public/file/L6smwUehDUCuk5j-UgJP_w/SLR%20-%20WSI%20-%20HOK_01%2C%2003%2C%2019%20-%20Kumara%2C%20Wardens%20Road%2C%20Taramakau%20Riverbed%2C%20Kawhaka%20Forest%2C%20Taramakau%20River-%C5%8Ctira%20River%2C%20Wanganui-Otira%20Catchments%20(part)%20-%20Recommendation.pdf" xr:uid="{F0DEA98E-A282-43A2-844D-06AF8D6636E3}"/>
    <hyperlink ref="N381" r:id="rId128" display="https://ftp.doc.govt.nz/public/file/L6smwUehDUCuk5j-UgJP_w/SLR%20-%20WSI%20-%20HOK_01%2C%2003%2C%2019%20-%20Kumara%2C%20Wardens%20Road%2C%20Taramakau%20Riverbed%2C%20Kawhaka%20Forest%2C%20Taramakau%20River-%C5%8Ctira%20River%2C%20Wanganui-Otira%20Catchments%20(part)%20-%20Recommendation.pdf" xr:uid="{0592EB1A-E5E8-4F31-9A6A-39B75A4FED52}"/>
    <hyperlink ref="N406" r:id="rId129" display="https://ftp.doc.govt.nz/public/file/L6smwUehDUCuk5j-UgJP_w/SLR%20-%20WSI%20-%20HOK_01%2C%2003%2C%2019%20-%20Kumara%2C%20Wardens%20Road%2C%20Taramakau%20Riverbed%2C%20Kawhaka%20Forest%2C%20Taramakau%20River-%C5%8Ctira%20River%2C%20Wanganui-Otira%20Catchments%20(part)%20-%20Recommendation.pdf" xr:uid="{94A6D16D-DD35-492B-9C28-696CA78B0F3B}"/>
    <hyperlink ref="N408" r:id="rId130" display="https://ftp.doc.govt.nz/public/file/L6smwUehDUCuk5j-UgJP_w/SLR%20-%20WSI%20-%20HOK_01%2C%2003%2C%2019%20-%20Kumara%2C%20Wardens%20Road%2C%20Taramakau%20Riverbed%2C%20Kawhaka%20Forest%2C%20Taramakau%20River-%C5%8Ctira%20River%2C%20Wanganui-Otira%20Catchments%20(part)%20-%20Recommendation.pdf" xr:uid="{996D04E6-D08B-4D99-8D65-2C40381F47B6}"/>
    <hyperlink ref="N380" r:id="rId131" xr:uid="{4D99A5E2-4D60-4D53-BE2B-4904A7709179}"/>
    <hyperlink ref="N390" r:id="rId132" xr:uid="{A8AABAC8-B230-4C91-9888-70EA5730A787}"/>
    <hyperlink ref="N392" r:id="rId133" xr:uid="{6C9853AE-AE51-42AE-9FFA-C67AF92F8438}"/>
    <hyperlink ref="N391" r:id="rId134" xr:uid="{E38746A4-8EF4-4685-B1B8-C7BF451782FE}"/>
    <hyperlink ref="N393" r:id="rId135" xr:uid="{4E959188-39AF-4B97-866C-807BE353B25F}"/>
    <hyperlink ref="N395" r:id="rId136" xr:uid="{1977BCBF-36ED-419C-8E54-7E2530378427}"/>
    <hyperlink ref="N398" r:id="rId137" xr:uid="{898208B8-E458-4F80-971B-C5AF75080A0B}"/>
    <hyperlink ref="N399" r:id="rId138" xr:uid="{F3B2BFEA-F3B7-45C8-B55E-35D4B863E0DF}"/>
    <hyperlink ref="N400" r:id="rId139" xr:uid="{BBB43D48-8952-417D-9199-1969F0C6FC5E}"/>
    <hyperlink ref="N401" r:id="rId140" xr:uid="{F4EA99B7-922D-4882-801A-9DD7BC8CCBB1}"/>
    <hyperlink ref="N35:N38" r:id="rId141" display="https://ftp.doc.govt.nz/public/file/rxwjOq2uHk2OtBa17VF_yg/SLR%20-%20WSI%20-%20HOK_17%2018%2022%20-%20Blue%20Spur%20Kaniere%20Forest%20Kaniere%20Farm%20-%20Recommendation.pdf" xr:uid="{88E3C4AE-48F1-4DDC-A216-E1B3914BAC7B}"/>
    <hyperlink ref="N421" r:id="rId142" xr:uid="{6B43C37E-C08A-4885-B42D-472CB16AB790}"/>
    <hyperlink ref="N422" r:id="rId143" xr:uid="{1FB5837E-9636-46C6-8DD5-F5929589B63F}"/>
    <hyperlink ref="N410" r:id="rId144" xr:uid="{22B6DB79-8C09-48B4-A813-606D331990FB}"/>
    <hyperlink ref="N411" r:id="rId145" xr:uid="{D685A55B-BAA7-4DDF-A055-3A7DE49FEC42}"/>
    <hyperlink ref="N409" r:id="rId146" xr:uid="{E51701F2-1534-41FE-92BA-264804B88EA3}"/>
    <hyperlink ref="N407" r:id="rId147" xr:uid="{E533F8F0-F704-42C6-84B9-32252775C7DB}"/>
    <hyperlink ref="N414" r:id="rId148" xr:uid="{E01A7CFC-FDC6-4DAE-B336-9C7895F480D4}"/>
    <hyperlink ref="N415" r:id="rId149" xr:uid="{430903EB-A61A-4A09-9350-3FE21BDB462F}"/>
    <hyperlink ref="N413" r:id="rId150" xr:uid="{F0AF6A37-F5D2-4BEF-BA92-AF53D28A7BA0}"/>
    <hyperlink ref="N435" r:id="rId151" xr:uid="{A6E1F020-B7E7-4A1C-8BD7-4EDFA4C6852D}"/>
    <hyperlink ref="N434" r:id="rId152" xr:uid="{93F9D9DE-A6A8-4254-A598-97FB9ACD6CAB}"/>
    <hyperlink ref="N412" r:id="rId153" xr:uid="{85D50C27-EA32-4914-AFF8-DE7C15B35792}"/>
    <hyperlink ref="N49:N52" r:id="rId154" display="https://ftp.doc.govt.nz/public/file/MFkUF-CJ3kGGhpkafffaQw/SLR%20-%20WSI%20-%20HOK_19%2C%2021%2C%2033%20-%20Hokitika%20-%20Kokatahi%20riverbeds%2C%20Wanganui-Otira%20Catchments%20(part)%2C%20Butlers%20-%20Recommendation.pdf" xr:uid="{98286FAB-410D-45B4-A80D-48C71F568C46}"/>
    <hyperlink ref="N419" r:id="rId155" xr:uid="{532864AE-D958-48A3-ADB0-666598EBEC18}"/>
    <hyperlink ref="N423" r:id="rId156" xr:uid="{14B539E7-BEF6-4004-A04D-DF4EEDCD7FF9}"/>
    <hyperlink ref="N424" r:id="rId157" xr:uid="{D11625A2-8B7A-46BC-9FFB-EAA63F0B84F1}"/>
    <hyperlink ref="N425" r:id="rId158" xr:uid="{FA039A95-C9FF-489E-951A-09A9DA3E8EAB}"/>
    <hyperlink ref="N426" r:id="rId159" xr:uid="{D8A379D9-A8A6-4070-89DC-52FEB1801ECA}"/>
    <hyperlink ref="N427" r:id="rId160" xr:uid="{11CEBA9A-90BE-458E-B1AE-FCDBDE5FA123}"/>
    <hyperlink ref="N428" r:id="rId161" xr:uid="{D67F7BF0-9FB1-4EE7-B491-F58DA6215DA8}"/>
    <hyperlink ref="N429" r:id="rId162" xr:uid="{20FFD705-5C02-4900-8896-2AC4FE279FCB}"/>
    <hyperlink ref="N430" r:id="rId163" xr:uid="{84951460-7765-4806-8168-D7CF0EEE4254}"/>
    <hyperlink ref="N431" r:id="rId164" xr:uid="{2B7457ED-8FCA-4FA6-A64F-24CB8B7970FC}"/>
    <hyperlink ref="N432" r:id="rId165" xr:uid="{FDAFC0CD-CCBC-4D06-BBB6-1F0564257B78}"/>
    <hyperlink ref="N433" r:id="rId166" xr:uid="{94858BF7-A8BA-4267-BCAE-DE9BEF287E1E}"/>
    <hyperlink ref="N436" r:id="rId167" xr:uid="{F49937C0-65F5-4578-8FFE-2178EF45D024}"/>
    <hyperlink ref="N438" r:id="rId168" xr:uid="{C67143D2-6ABB-43D6-8555-9737F012003B}"/>
    <hyperlink ref="N437" r:id="rId169" xr:uid="{CE33CB60-7933-45C2-82F4-3E1C8CCCA395}"/>
    <hyperlink ref="N440" r:id="rId170" display="https://ftp.doc.govt.nz/public/file/FoBpje_knkOYulg8U5FBKw/SLR%20-%20WSI%20-%20HOK_35%2C%2043%2C%2047%20-%20Totara-Mikonui%20Forests%2C%20Tarleton%20Falls%2C%20Mikonui%20River%2C%20Mine%20Creek%2C%20Woolhouse%20Creek%2C%20Mcleods%20Road%20-%20Recommendation.pdf" xr:uid="{1BD9981F-757C-4566-AA50-F046D452189F}"/>
    <hyperlink ref="N439" r:id="rId171" display="https://ftp.doc.govt.nz/public/file/FoBpje_knkOYulg8U5FBKw/SLR%20-%20WSI%20-%20HOK_35%2C%2043%2C%2047%20-%20Totara-Mikonui%20Forests%2C%20Tarleton%20Falls%2C%20Mikonui%20River%2C%20Mine%20Creek%2C%20Woolhouse%20Creek%2C%20Mcleods%20Road%20-%20Recommendation.pdf" xr:uid="{3E8011C3-7EFD-41EF-81F5-DA1EBB830039}"/>
    <hyperlink ref="N454" r:id="rId172" display="https://ftp.doc.govt.nz/public/file/FoBpje_knkOYulg8U5FBKw/SLR%20-%20WSI%20-%20HOK_35%2C%2043%2C%2047%20-%20Totara-Mikonui%20Forests%2C%20Tarleton%20Falls%2C%20Mikonui%20River%2C%20Mine%20Creek%2C%20Woolhouse%20Creek%2C%20Mcleods%20Road%20-%20Recommendation.pdf" xr:uid="{EFCAA8F2-D310-4219-A701-388BDCD2671C}"/>
    <hyperlink ref="N456" r:id="rId173" display="https://ftp.doc.govt.nz/public/file/FoBpje_knkOYulg8U5FBKw/SLR%20-%20WSI%20-%20HOK_35%2C%2043%2C%2047%20-%20Totara-Mikonui%20Forests%2C%20Tarleton%20Falls%2C%20Mikonui%20River%2C%20Mine%20Creek%2C%20Woolhouse%20Creek%2C%20Mcleods%20Road%20-%20Recommendation.pdf" xr:uid="{CC0190D3-A3F6-40C9-A2F0-42C0E47E25B3}"/>
    <hyperlink ref="N455" r:id="rId174" display="https://ftp.doc.govt.nz/public/file/FoBpje_knkOYulg8U5FBKw/SLR%20-%20WSI%20-%20HOK_35%2C%2043%2C%2047%20-%20Totara-Mikonui%20Forests%2C%20Tarleton%20Falls%2C%20Mikonui%20River%2C%20Mine%20Creek%2C%20Woolhouse%20Creek%2C%20Mcleods%20Road%20-%20Recommendation.pdf" xr:uid="{94DE3C4A-C795-481F-8D5B-FB5BC1DB58E5}"/>
    <hyperlink ref="N464" r:id="rId175" display="https://ftp.doc.govt.nz/public/file/FoBpje_knkOYulg8U5FBKw/SLR%20-%20WSI%20-%20HOK_35%2C%2043%2C%2047%20-%20Totara-Mikonui%20Forests%2C%20Tarleton%20Falls%2C%20Mikonui%20River%2C%20Mine%20Creek%2C%20Woolhouse%20Creek%2C%20Mcleods%20Road%20-%20Recommendation.pdf" xr:uid="{EBEDD5FB-0F17-46D7-A098-AD085408F532}"/>
    <hyperlink ref="N465" r:id="rId176" display="https://ftp.doc.govt.nz/public/file/FoBpje_knkOYulg8U5FBKw/SLR%20-%20WSI%20-%20HOK_35%2C%2043%2C%2047%20-%20Totara-Mikonui%20Forests%2C%20Tarleton%20Falls%2C%20Mikonui%20River%2C%20Mine%20Creek%2C%20Woolhouse%20Creek%2C%20Mcleods%20Road%20-%20Recommendation.pdf" xr:uid="{06944039-E2B9-4426-985F-E44FDA285F89}"/>
    <hyperlink ref="N441" r:id="rId177" xr:uid="{A6C96510-9D9C-4EAF-B862-66AF2824280A}"/>
    <hyperlink ref="N442" r:id="rId178" xr:uid="{7D7B34CD-4832-4E9A-9A82-DC29CDFCCA02}"/>
    <hyperlink ref="N443" r:id="rId179" xr:uid="{45A6FC87-1A97-4124-B1A5-7D8FEBFC99FA}"/>
    <hyperlink ref="N449" r:id="rId180" xr:uid="{8CECE5B8-D8F8-4242-BE73-B6BFE5794777}"/>
    <hyperlink ref="N78:N81" r:id="rId181" display="https://ftp.doc.govt.nz/public/file/LC3IbFAzkky_j1UjnUwXiA/SLR%20-%20WSI%20-%20HOK_38%20-%20T%C5%8Dtara%20River%20-%20Donnelly%20Creek%20-%20Recommendation.pdf" xr:uid="{8211D3B6-CD7E-467D-A156-2BE0B96A986A}"/>
    <hyperlink ref="N447" r:id="rId182" xr:uid="{D5161EE0-DA53-4B44-A2F5-CCF246A70F00}"/>
    <hyperlink ref="N450" r:id="rId183" xr:uid="{D1FBDD43-BAB6-4AA6-98A1-9355B4567727}"/>
    <hyperlink ref="N451" r:id="rId184" xr:uid="{4C78D4A1-608B-46A0-A7C2-D870756682B5}"/>
    <hyperlink ref="N452" r:id="rId185" xr:uid="{DC77C5E1-4CEC-4674-82A9-E31712EFA8E9}"/>
    <hyperlink ref="N453" r:id="rId186" xr:uid="{F527CBCF-D124-488C-8283-1F3019CFD4F5}"/>
    <hyperlink ref="N457" r:id="rId187" xr:uid="{D4612721-198B-4DE5-9B4F-3B224020A808}"/>
    <hyperlink ref="N458" r:id="rId188" xr:uid="{68CC38F2-61DD-45C9-8E2D-F186B3FDBE24}"/>
    <hyperlink ref="N92:N94" r:id="rId189" display="https://ftp.doc.govt.nz/public/file/yTLq-4MgOEOsjz5w4uuS3w/SLR%20-%20WSI%20-%20HOK_45%20-%20Mikonui%20River%20Mouth%20-%20Waitaha%20-%20Recommendation.pdf" xr:uid="{6D3B1215-F305-43EA-9EB6-4F704AEDB89B}"/>
    <hyperlink ref="N462" r:id="rId190" xr:uid="{2E569DA2-83F7-4B38-BB8F-C04528A99173}"/>
    <hyperlink ref="N463" r:id="rId191" xr:uid="{F19BB93D-E06C-4ACE-A327-6A827A24184F}"/>
    <hyperlink ref="N466" r:id="rId192" xr:uid="{1E2C84EC-46E8-4A84-B212-5E5C1A257F93}"/>
    <hyperlink ref="N467" r:id="rId193" xr:uid="{983C1A2A-23A9-431E-878C-2632073989FA}"/>
    <hyperlink ref="N101:N102" r:id="rId194" display="https://ftp.doc.govt.nz/public/file/kAQxVha6fUm-nCi3wp5OXg/SLR%20-%20WSI%20-%20HOK_49%20-%20Little%20Waitaha%20River%20-%20Recommendation.pdf" xr:uid="{9829B4D3-0043-48B4-910D-6946924688EB}"/>
    <hyperlink ref="N472" r:id="rId195" xr:uid="{B269CB67-676D-4008-A0B2-02E4EF4E642A}"/>
    <hyperlink ref="N104:N106" r:id="rId196" display="https://ftp.doc.govt.nz/public/file/WlD4L00VPkGD9C4a1sPhxw/SLR%20-%20WSI%20-%20HOK_50%20-%20Waitaha%20Riverbed%20-%20Recommendation.pdf" xr:uid="{1C75F5C7-019A-495B-84B1-0F2942F022DA}"/>
    <hyperlink ref="N474" r:id="rId197" xr:uid="{CEA1F949-1AB7-4882-BE87-AF3FE5A3F81F}"/>
    <hyperlink ref="N475" r:id="rId198" xr:uid="{E840E98A-B2F6-46A0-8806-3A04869F460E}"/>
    <hyperlink ref="L406" r:id="rId199" display="https://ftp.doc.govt.nz/public/file/L6smwUehDUCuk5j-UgJP_w/SLR%20-%20WSI%20-%20HOK_01%2C%2003%2C%2019%20-%20Kumara%2C%20Wardens%20Road%2C%20Taramakau%20Riverbed%2C%20Kawhaka%20Forest%2C%20Taramakau%20River-%C5%8Ctira%20River%2C%20Wanganui-Otira%20Catchments%20(part)%20-%20Recommendation.pdf" xr:uid="{1E4E4002-64F0-4F9E-8B37-3D784C87ACAB}"/>
    <hyperlink ref="L408" r:id="rId200" display="https://ftp.doc.govt.nz/public/file/L6smwUehDUCuk5j-UgJP_w/SLR%20-%20WSI%20-%20HOK_01%2C%2003%2C%2019%20-%20Kumara%2C%20Wardens%20Road%2C%20Taramakau%20Riverbed%2C%20Kawhaka%20Forest%2C%20Taramakau%20River-%C5%8Ctira%20River%2C%20Wanganui-Otira%20Catchments%20(part)%20-%20Recommendation.pdf" xr:uid="{DCA1948F-3890-4FBF-88CD-20CA9B5919E6}"/>
    <hyperlink ref="L396" r:id="rId201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4710EC56-5C12-4F33-AF0F-4C8C97B5CD72}"/>
    <hyperlink ref="L397" r:id="rId202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DE52AB6C-8F37-4CA8-BD2F-A2F7801DD41B}"/>
    <hyperlink ref="L439" r:id="rId203" display="https://ftp.doc.govt.nz/public/file/FoBpje_knkOYulg8U5FBKw/SLR%20-%20WSI%20-%20HOK_35%2C%2043%2C%2047%20-%20Totara-Mikonui%20Forests%2C%20Tarleton%20Falls%2C%20Mikonui%20River%2C%20Mine%20Creek%2C%20Woolhouse%20Creek%2C%20Mcleods%20Road%20-%20Recommendation.pdf" xr:uid="{F9531203-AF6E-4878-BFCA-DF061D242AB4}"/>
    <hyperlink ref="L440" r:id="rId204" display="https://ftp.doc.govt.nz/public/file/FoBpje_knkOYulg8U5FBKw/SLR%20-%20WSI%20-%20HOK_35%2C%2043%2C%2047%20-%20Totara-Mikonui%20Forests%2C%20Tarleton%20Falls%2C%20Mikonui%20River%2C%20Mine%20Creek%2C%20Woolhouse%20Creek%2C%20Mcleods%20Road%20-%20Recommendation.pdf" xr:uid="{CA5D9EA8-7E94-4BA1-B1FD-21B33713E65F}"/>
    <hyperlink ref="L454" r:id="rId205" display="https://ftp.doc.govt.nz/public/file/FoBpje_knkOYulg8U5FBKw/SLR%20-%20WSI%20-%20HOK_35%2C%2043%2C%2047%20-%20Totara-Mikonui%20Forests%2C%20Tarleton%20Falls%2C%20Mikonui%20River%2C%20Mine%20Creek%2C%20Woolhouse%20Creek%2C%20Mcleods%20Road%20-%20Recommendation.pdf" xr:uid="{C69F25DA-D3C2-46DB-B47F-B0A63CB2871B}"/>
    <hyperlink ref="L456" r:id="rId206" display="https://ftp.doc.govt.nz/public/file/FoBpje_knkOYulg8U5FBKw/SLR%20-%20WSI%20-%20HOK_35%2C%2043%2C%2047%20-%20Totara-Mikonui%20Forests%2C%20Tarleton%20Falls%2C%20Mikonui%20River%2C%20Mine%20Creek%2C%20Woolhouse%20Creek%2C%20Mcleods%20Road%20-%20Recommendation.pdf" xr:uid="{D2DAD09B-CCE2-4201-ADE0-8E04F22F5089}"/>
    <hyperlink ref="L455" r:id="rId207" display="https://ftp.doc.govt.nz/public/file/FoBpje_knkOYulg8U5FBKw/SLR%20-%20WSI%20-%20HOK_35%2C%2043%2C%2047%20-%20Totara-Mikonui%20Forests%2C%20Tarleton%20Falls%2C%20Mikonui%20River%2C%20Mine%20Creek%2C%20Woolhouse%20Creek%2C%20Mcleods%20Road%20-%20Recommendation.pdf" xr:uid="{1C70B225-C687-4B61-8330-16A33A566A1B}"/>
    <hyperlink ref="L465" r:id="rId208" display="https://ftp.doc.govt.nz/public/file/FoBpje_knkOYulg8U5FBKw/SLR%20-%20WSI%20-%20HOK_35%2C%2043%2C%2047%20-%20Totara-Mikonui%20Forests%2C%20Tarleton%20Falls%2C%20Mikonui%20River%2C%20Mine%20Creek%2C%20Woolhouse%20Creek%2C%20Mcleods%20Road%20-%20Recommendation.pdf" xr:uid="{22CA8E70-506C-4DBE-933A-89FCF4411A41}"/>
    <hyperlink ref="L464" r:id="rId209" display="https://ftp.doc.govt.nz/public/file/FoBpje_knkOYulg8U5FBKw/SLR%20-%20WSI%20-%20HOK_35%2C%2043%2C%2047%20-%20Totara-Mikonui%20Forests%2C%20Tarleton%20Falls%2C%20Mikonui%20River%2C%20Mine%20Creek%2C%20Woolhouse%20Creek%2C%20Mcleods%20Road%20-%20Recommendation.pdf" xr:uid="{807878AE-6CF7-4618-A6BE-7CBD69FE60C3}"/>
    <hyperlink ref="L381" r:id="rId210" display="https://ftp.doc.govt.nz/public/file/L6smwUehDUCuk5j-UgJP_w/SLR%20-%20WSI%20-%20HOK_01%2C%2003%2C%2019%20-%20Kumara%2C%20Wardens%20Road%2C%20Taramakau%20Riverbed%2C%20Kawhaka%20Forest%2C%20Taramakau%20River-%C5%8Ctira%20River%2C%20Wanganui-Otira%20Catchments%20(part)%20-%20Recommendation.pdf" xr:uid="{FBABD92F-3599-4560-83FA-2D84C8E4822B}"/>
    <hyperlink ref="L383" r:id="rId211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319F96C2-5233-4CAA-9C17-36E482ABAE00}"/>
    <hyperlink ref="L382" r:id="rId212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87372FDE-48BB-4355-AAD3-6AA3FEE37D10}"/>
    <hyperlink ref="L384" r:id="rId213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C2D16822-8965-4011-8B55-136B94CBEABF}"/>
    <hyperlink ref="L386" r:id="rId214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4F0C4C12-75DE-4EF1-8F80-9DFF53538A93}"/>
    <hyperlink ref="L385" r:id="rId215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510EDF69-9F71-45F2-9B10-7C77D5F05371}"/>
    <hyperlink ref="L387" r:id="rId216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D65F5FD6-5445-40E3-B9C8-281CAF5E9D47}"/>
    <hyperlink ref="L388" r:id="rId217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C3BBE781-D182-4E5C-96B6-373EC17F3646}"/>
    <hyperlink ref="L389" r:id="rId218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4B7CBAA5-8EAF-4B53-A1D7-F7AD585076FB}"/>
    <hyperlink ref="L375" r:id="rId219" xr:uid="{CA957DD7-3A0F-4B47-BF93-C7A8225AAE74}"/>
    <hyperlink ref="L6:L12" r:id="rId220" display="SLR - WSI - HOK_01, 04, 05, 06, 07, 10, 12 - Kumara, Chesterfield, Kapitea Creek, Dillmanstown, German Gully, Stafford, Big Dam Hill, Duffers Creek, Lake Mudgie - Recommendation.pdf (doc.govt.nz)" xr:uid="{C8BCFFE4-50A3-407A-897E-EE63E69F15E9}"/>
    <hyperlink ref="L394" r:id="rId221" display="https://ftp.doc.govt.nz/public/file/zWQPP9M9_kiGa_stbHZBSQ/SLR%20-%20WSI%20-%20HOK_01%2C%2004%2C%2005%2C%2006%2C%2007%2C%2010%2C%2012%20-%20Kumara%2C%20Chesterfield%2C%20Kapitea%20Creek%2C%20Dillmanstown%2C%20German%20Gully%2C%20Stafford%2C%20Big%20Dam%20Hill%2C%20Duffers%20Creek%2C%20Lake%20Mudgie%20-%20Recommendation.pdf" xr:uid="{96B64874-AB5C-47C6-AD68-BD42AC8D59FD}"/>
    <hyperlink ref="K478" r:id="rId222" display="https://ftp.doc.govt.nz/public/file/vq_X_ueeIUeIilOREFQ4MA/SLR - WSI - TWP_02 - Duffers Creek Pukekura - Technical Report - DOC-6913483.pdf" xr:uid="{D51F7157-0CC7-498C-B9DF-29891AB929A3}"/>
    <hyperlink ref="K530" r:id="rId223" display="https://ftp.doc.govt.nz/public/file/5DWmcO8yFEqA7bANkXakEA/SLR - WSI - TWP_26 - Waiho River hill - Technical Report - DOC-6913459.pdf" xr:uid="{9B0865F5-B5D8-4443-B9F5-F5EDB48028CE}"/>
    <hyperlink ref="K529" r:id="rId224" display="https://ftp.doc.govt.nz/public/file/wvqECC8_bUmxMwjksTEK1A/SLR - WSI - TWP_25 - Docherty Creek%2C Waiho River%2C Tatare Stream - Technical Report - DOC-6913460.pdf" xr:uid="{7EEB5BA3-DDE3-454F-BEAF-1ADB332CAA79}"/>
    <hyperlink ref="K526" r:id="rId225" display="https://ftp.doc.govt.nz/public/file/wvqECC8_bUmxMwjksTEK1A/SLR - WSI - TWP_25 - Docherty Creek%2C Waiho River%2C Tatare Stream - Technical Report - DOC-6913460.pdf" xr:uid="{463FF6C1-FDB9-42D7-89AC-49D09AD389FA}"/>
    <hyperlink ref="K525" r:id="rId226" display="https://ftp.doc.govt.nz/public/file/wvqECC8_bUmxMwjksTEK1A/SLR - WSI - TWP_25 - Docherty Creek%2C Waiho River%2C Tatare Stream - Technical Report - DOC-6913460.pdf" xr:uid="{A0052437-3D86-4943-AFE1-190C6ADD989C}"/>
    <hyperlink ref="K532" r:id="rId227" display="https://ftp.doc.govt.nz/public/file/Kg8esTl49kKYhgVSPEvzEQ/SLR - WSI - TWP_27 - Waiho Gorge - Technical Report - DOC-6913458.pdf" xr:uid="{176FE424-F778-4032-9041-6CB27AAB9541}"/>
    <hyperlink ref="K523" r:id="rId228" display="https://ftp.doc.govt.nz/public/file/wvqECC8_bUmxMwjksTEK1A/SLR - WSI - TWP_25 - Docherty Creek%2C Waiho River%2C Tatare Stream - Technical Report - DOC-6913460.pdf" xr:uid="{B91C6183-B49C-48CD-B60C-D8AE2780D9D0}"/>
    <hyperlink ref="K528" r:id="rId229" display="https://ftp.doc.govt.nz/public/file/wvqECC8_bUmxMwjksTEK1A/SLR - WSI - TWP_25 - Docherty Creek%2C Waiho River%2C Tatare Stream - Technical Report - DOC-6913460.pdf" xr:uid="{5889DF0E-BF5D-4DEE-A603-A18A337564A0}"/>
    <hyperlink ref="K527" r:id="rId230" display="https://ftp.doc.govt.nz/public/file/wvqECC8_bUmxMwjksTEK1A/SLR - WSI - TWP_25 - Docherty Creek%2C Waiho River%2C Tatare Stream - Technical Report - DOC-6913460.pdf" xr:uid="{602BE96C-BB2B-42E2-A999-AAD13654B439}"/>
    <hyperlink ref="K524" r:id="rId231" display="https://ftp.doc.govt.nz/public/file/wvqECC8_bUmxMwjksTEK1A/SLR - WSI - TWP_25 - Docherty Creek%2C Waiho River%2C Tatare Stream - Technical Report - DOC-6913460.pdf" xr:uid="{D45D2266-17E4-4656-AC5B-D17C931F2DBD}"/>
    <hyperlink ref="K531" r:id="rId232" display="https://ftp.doc.govt.nz/public/file/Kg8esTl49kKYhgVSPEvzEQ/SLR - WSI - TWP_27 - Waiho Gorge - Technical Report - DOC-6913458.pdf" xr:uid="{83639836-F983-459C-BF9D-1DCA1F066626}"/>
    <hyperlink ref="K522" r:id="rId233" display="https://ftp.doc.govt.nz/public/file/4-VjMn-DgUqQvaW7fSPl_A/SLR - WSI - TWP_24 - Okarito Township Sections - Technical Report - DOC-6913461.pdf" xr:uid="{9232CD9A-35ED-400C-870F-2D5B6CFC339D}"/>
    <hyperlink ref="K534" r:id="rId234" display="https://ftp.doc.govt.nz/public/file/VZvrNavBEk_xMITVzsgHbw/SLR - WSI - TWP_28 - Docherty Creek%2C Waiho Flat - Technical Report - DOC-6913457.pdf" xr:uid="{31187D10-CF29-4E7E-ACAF-47E0F5144A09}"/>
    <hyperlink ref="K521" r:id="rId235" display="https://ftp.doc.govt.nz/public/file/4-VjMn-DgUqQvaW7fSPl_A/SLR - WSI - TWP_24 - Okarito Township Sections - Technical Report - DOC-6913461.pdf" xr:uid="{68EC6F37-01B3-4F98-877F-5D35DAEDECB6}"/>
    <hyperlink ref="K520" r:id="rId236" display="https://ftp.doc.govt.nz/public/file/gE4mTmi84UKOVXacPu2pWw/SLR - WSI - TWP_22 - Upper Waitangitahuna River - Technical Report - DOC-6913462.pdf" xr:uid="{0AF574E0-9C98-43EC-9B60-AD9D21B604D4}"/>
    <hyperlink ref="K519" r:id="rId237" display="https://ftp.doc.govt.nz/public/file/gE4mTmi84UKOVXacPu2pWw/SLR - WSI - TWP_22 - Upper Waitangitahuna River - Technical Report - DOC-6913462.pdf" xr:uid="{8F797C6E-4036-401F-9152-127ECD582C1C}"/>
    <hyperlink ref="K533" r:id="rId238" xr:uid="{C4082E0D-5FCF-443A-9FE3-804653AC6E13}"/>
    <hyperlink ref="K535" r:id="rId239" display="https://ftp.doc.govt.nz/public/file/vjrv70wsxUiHWFrcLd2zRg/SLR - WSI - TWP_29 - Omoeroa River%2C Waikukupa River - Technical Report - DOC-6913456.pdf" xr:uid="{17C1FEBC-66AB-480E-A86E-924DEE340237}"/>
    <hyperlink ref="K518" r:id="rId240" display="https://ftp.doc.govt.nz/public/file/KLfhVVwEgEW_1q1Q8f2HbA/SLR - WSI - TWP_21 - Loan Block Road - Technical Report - DOC-6913463.pdf" xr:uid="{4B7C1C36-F730-4469-8A94-EBA6F7AC3453}"/>
    <hyperlink ref="K536" r:id="rId241" display="https://ftp.doc.govt.nz/public/file/vjrv70wsxUiHWFrcLd2zRg/SLR - WSI - TWP_29 - Omoeroa River%2C Waikukupa River - Technical Report - DOC-6913456.pdf" xr:uid="{92F8D9D5-865B-44DF-A82C-57D887835AD6}"/>
    <hyperlink ref="K537" r:id="rId242" display="https://ftp.doc.govt.nz/public/file/-eXwdRXXoE_MwOimQd5O6A/SLR - WSI - TWP_30 - Omoeroa River - Technical Report - DOC-6913455.pdf" xr:uid="{D8AE5E32-7D68-45D0-8562-776EB22F4D6D}"/>
    <hyperlink ref="K538" r:id="rId243" display="https://ftp.doc.govt.nz/public/file/UGIWnXKdDkeFGkKlOrvnwQ/SLR - WSI - TWP_31 - Gillespies Beach - Technical Report - DOC-6913454.pdf" xr:uid="{9C66E4BE-D2DD-4600-8439-F01A6D73F64A}"/>
    <hyperlink ref="K539" r:id="rId244" display="https://ftp.doc.govt.nz/public/file/atQLyMuPgEaD5tIqFM26WQ/SLR - WSI - TWP_32 - Clearwater River - Technical Report - DOC-6913453.pdf" xr:uid="{CA37F833-C49E-4920-9DC9-61D8F27E8F7D}"/>
    <hyperlink ref="K540" r:id="rId245" display="https://ftp.doc.govt.nz/public/file/t6ZV_iNdVEOU-gI-9IvqTA/SLR - WSI - TWP_33 - Pekanga Drive - Technical Report - DOC-6913452.pdf" xr:uid="{8733881C-773F-462D-ADF7-FE1B0BD63227}"/>
    <hyperlink ref="K541" r:id="rId246" display="https://ftp.doc.govt.nz/public/file/t6ZV_iNdVEOU-gI-9IvqTA/SLR - WSI - TWP_33 - Pekanga Drive - Technical Report - DOC-6913452.pdf" xr:uid="{C85A8C39-88BA-45C3-84E4-BED6BAD7FBA3}"/>
    <hyperlink ref="K544" r:id="rId247" display="https://ftp.doc.govt.nz/public/file/Nlbgkuz5-0CjRoRcOiwsoA/SLR - WSI - TWP_34 - Cook River Weheka - Technical Report - DOC-6913451.pdf" xr:uid="{A6C185AA-22B5-43DF-AE27-634C9FE63013}"/>
    <hyperlink ref="K545" r:id="rId248" display="https://ftp.doc.govt.nz/public/file/Nlbgkuz5-0CjRoRcOiwsoA/SLR - WSI - TWP_34 - Cook River Weheka - Technical Report - DOC-6913451.pdf" xr:uid="{165E98FB-1DF8-46DB-AB17-4826AA9E740C}"/>
    <hyperlink ref="K543" r:id="rId249" display="https://ftp.doc.govt.nz/public/file/Nlbgkuz5-0CjRoRcOiwsoA/SLR - WSI - TWP_34 - Cook River Weheka - Technical Report - DOC-6913451.pdf" xr:uid="{223DA2DE-C1ED-4489-A448-50091BB6EE9A}"/>
    <hyperlink ref="K542" r:id="rId250" display="https://ftp.doc.govt.nz/public/file/Nlbgkuz5-0CjRoRcOiwsoA/SLR - WSI - TWP_34 - Cook River Weheka - Technical Report - DOC-6913451.pdf" xr:uid="{16A04C2C-280D-4FF4-B8CF-92FA16B14E49}"/>
    <hyperlink ref="K546" r:id="rId251" display="https://ftp.doc.govt.nz/public/file/z1f-KY-V1UKsA3OBojv4wA/SLR - WSI - TWP_35 - Fox River - Technical Report - DOC-6913450.pdf" xr:uid="{A57E33FE-E827-48CC-A888-180CFFDEA080}"/>
    <hyperlink ref="K553" r:id="rId252" display="https://ftp.doc.govt.nz/public/file/VreM5tZDzkSq3rVwGl1FVA/SLR - WSI - TWP_37 - Jacobs River - Technical Report - DOC-6913448.pdf" xr:uid="{70F2C6AC-222F-46EF-A0AB-F07094B2803F}"/>
    <hyperlink ref="K554" r:id="rId253" display="https://ftp.doc.govt.nz/public/file/VreM5tZDzkSq3rVwGl1FVA/SLR - WSI - TWP_37 - Jacobs River - Technical Report - DOC-6913448.pdf" xr:uid="{AE646DD3-751A-44FB-9B23-363CF38BB5AF}"/>
    <hyperlink ref="K556" r:id="rId254" display="https://ftp.doc.govt.nz/public/file/DHeeP-1Z90m5KYI-zqz-fg/SLR - WSI - TWP_38 - Dicks Creek - Technical Report - DOC-6913447.pdf" xr:uid="{5482B12E-A895-44E0-A301-A56AC40FAA2F}"/>
    <hyperlink ref="K555" r:id="rId255" display="https://ftp.doc.govt.nz/public/file/DHeeP-1Z90m5KYI-zqz-fg/SLR - WSI - TWP_38 - Dicks Creek - Technical Report - DOC-6913447.pdf" xr:uid="{15D46E88-F700-4823-865C-77BA726BF28A}"/>
    <hyperlink ref="K557" r:id="rId256" display="https://ftp.doc.govt.nz/public/file/_Ksb6st2REOsFmTYN_oVPw/SLR - WSI - TWP_40 - Haast Visitor Centre - Technical Report - DOC-6913492.pdf" xr:uid="{517F3661-886B-4844-9692-44DC9E300F4A}"/>
    <hyperlink ref="K558" r:id="rId257" display="https://ftp.doc.govt.nz/public/file/iDCLQZjookmxGO2uZAR3RQ/SLR - WSI - TWP_42 - Grassy and Snapshot Creeks - Technical Report - DOC-6913490.pdf" xr:uid="{A337103D-1BC7-4038-A92E-CEE9E54CCAF0}"/>
    <hyperlink ref="K559" r:id="rId258" display="https://ftp.doc.govt.nz/public/file/iDCLQZjookmxGO2uZAR3RQ/SLR - WSI - TWP_42 - Grassy and Snapshot Creeks - Technical Report - DOC-6913490.pdf" xr:uid="{78120E3D-C437-4975-A466-FB206454A664}"/>
    <hyperlink ref="K561" r:id="rId259" display="https://ftp.doc.govt.nz/public/file/ekj4OOP8UEG82YYjI8EHeg/SLR - WSI - TWP_43 - Okuru-Waiatoto - Technical Report - DOC-6913489.pdf" xr:uid="{9AF13BAB-AC43-41B2-8984-CA5EB5B1C26C}"/>
    <hyperlink ref="K564" r:id="rId260" display="https://ftp.doc.govt.nz/public/file/ekj4OOP8UEG82YYjI8EHeg/SLR - WSI - TWP_43 - Okuru-Waiatoto - Technical Report - DOC-6913489.pdf" xr:uid="{064B06D0-9D96-4454-B11E-D70ECD6B8506}"/>
    <hyperlink ref="K563" r:id="rId261" display="https://ftp.doc.govt.nz/public/file/ekj4OOP8UEG82YYjI8EHeg/SLR - WSI - TWP_43 - Okuru-Waiatoto - Technical Report - DOC-6913489.pdf" xr:uid="{BB0038F2-2A98-4433-8A04-04C6947DAD84}"/>
    <hyperlink ref="K562" r:id="rId262" display="https://ftp.doc.govt.nz/public/file/ekj4OOP8UEG82YYjI8EHeg/SLR - WSI - TWP_43 - Okuru-Waiatoto - Technical Report - DOC-6913489.pdf" xr:uid="{D60E7798-E24D-4402-AF0E-B61958E993FA}"/>
    <hyperlink ref="K565" r:id="rId263" display="https://ftp.doc.govt.nz/public/file/ekj4OOP8UEG82YYjI8EHeg/SLR - WSI - TWP_43 - Okuru-Waiatoto - Technical Report - DOC-6913489.pdf" xr:uid="{8E8CD7A1-C12B-4347-8FCE-3200A52D691B}"/>
    <hyperlink ref="K566" r:id="rId264" display="https://ftp.doc.govt.nz/public/file/ekj4OOP8UEG82YYjI8EHeg/SLR - WSI - TWP_43 - Okuru-Waiatoto - Technical Report - DOC-6913489.pdf" xr:uid="{2817184E-8AC0-46A6-AB82-98D09C8E2410}"/>
    <hyperlink ref="K560" r:id="rId265" display="https://ftp.doc.govt.nz/public/file/ekj4OOP8UEG82YYjI8EHeg/SLR - WSI - TWP_43 - Okuru-Waiatoto - Technical Report - DOC-6913489.pdf" xr:uid="{D6AC332F-B911-42B6-B48F-1C5EE3948213}"/>
    <hyperlink ref="K567" r:id="rId266" display="https://ftp.doc.govt.nz/public/file/qsTZBmfKbkmk-CiyVxmp7w/SLR - WSI - TWP_44 - Okuru-Turnbull - Technical Report - DOC-6913488.pdf" xr:uid="{901E284F-DE4C-4C69-BEC6-8BEE8EC0A450}"/>
    <hyperlink ref="K568" r:id="rId267" display="https://ftp.doc.govt.nz/public/file/qsTZBmfKbkmk-CiyVxmp7w/SLR - WSI - TWP_44 - Okuru-Turnbull - Technical Report - DOC-6913488.pdf" xr:uid="{E142E00D-2281-48F4-8A2B-C6116C502542}"/>
    <hyperlink ref="K573" r:id="rId268" display="https://ftp.doc.govt.nz/public/file/Ra3-NlgGgUyPmrHPHFW9Zg/SLR - WSI - TWP_45 - Turnbull River - Technical Report - DOC-6913487.pdf" xr:uid="{ECB409AF-A37B-4EA0-997B-85C6FC8B3160}"/>
    <hyperlink ref="K572" r:id="rId269" display="https://ftp.doc.govt.nz/public/file/Ra3-NlgGgUyPmrHPHFW9Zg/SLR - WSI - TWP_45 - Turnbull River - Technical Report - DOC-6913487.pdf" xr:uid="{455D7623-7730-4182-8636-667BA4E5EE19}"/>
    <hyperlink ref="K569" r:id="rId270" display="https://ftp.doc.govt.nz/public/file/Ra3-NlgGgUyPmrHPHFW9Zg/SLR - WSI - TWP_45 - Turnbull River - Technical Report - DOC-6913487.pdf" xr:uid="{FE47D025-ADCB-4C12-9A93-2A615FD23EC1}"/>
    <hyperlink ref="K574" r:id="rId271" display="https://ftp.doc.govt.nz/public/file/Ra3-NlgGgUyPmrHPHFW9Zg/SLR - WSI - TWP_45 - Turnbull River - Technical Report - DOC-6913487.pdf" xr:uid="{BE78DF07-939F-4552-AAE0-E217E4227059}"/>
    <hyperlink ref="K571" r:id="rId272" display="https://ftp.doc.govt.nz/public/file/Ra3-NlgGgUyPmrHPHFW9Zg/SLR - WSI - TWP_45 - Turnbull River - Technical Report - DOC-6913487.pdf" xr:uid="{DCF1988B-0E6B-4740-83BE-1E5ACE0C5CE8}"/>
    <hyperlink ref="K517" r:id="rId273" display="https://ftp.doc.govt.nz/public/file/7S64LyCZpkKCo9L1mQmRuQ/SLR - WSI - TWP_20 - Purcell Road - Technical Report - DOC-6913464.pdf" xr:uid="{7080AA5B-498E-4C3F-82C0-E873F9B0190B}"/>
    <hyperlink ref="K570" r:id="rId274" display="https://ftp.doc.govt.nz/public/file/Ra3-NlgGgUyPmrHPHFW9Zg/SLR - WSI - TWP_45 - Turnbull River - Technical Report - DOC-6913487.pdf" xr:uid="{A7CA2D4C-2A90-4CD6-9A4D-1E4558B4764E}"/>
    <hyperlink ref="K516" r:id="rId275" display="https://ftp.doc.govt.nz/public/file/xlIBxEandEaGxbeCo2vj8w/SLR - WSI - TWP_19 - McCulloughs Creek - Technical Report - DOC-6913465.pdf" xr:uid="{E8F075A3-DEC3-4ABA-A5C0-39D44F751540}"/>
    <hyperlink ref="K575" r:id="rId276" display="https://ftp.doc.govt.nz/public/file/E_HmrkV0PUmgooJWY9DPMw/SLR - WSI - TWP_47 - Neils Beach - Technical Report - DOC-6913485.pdf" xr:uid="{7221FFB0-112A-4692-85DD-F95685F24445}"/>
    <hyperlink ref="K576" r:id="rId277" display="https://ftp.doc.govt.nz/public/file/E_HmrkV0PUmgooJWY9DPMw/SLR - WSI - TWP_47 - Neils Beach - Technical Report - DOC-6913485.pdf" xr:uid="{CF605ADB-84D2-4678-975F-4BE985FFE757}"/>
    <hyperlink ref="K513" r:id="rId278" display="https://ftp.doc.govt.nz/public/file/EyQJJHZY0ESGmXL9_HEPPw/SLR - WSI - TWP_18 - Whataroa River%2C Saltwater Forest - Technical Report - DOC-6913466.pdf" xr:uid="{7CBE2537-611B-4D4B-9206-3C6E0B2007D6}"/>
    <hyperlink ref="K512" r:id="rId279" display="https://ftp.doc.govt.nz/public/file/EyQJJHZY0ESGmXL9_HEPPw/SLR - WSI - TWP_18 - Whataroa River%2C Saltwater Forest - Technical Report - DOC-6913466.pdf" xr:uid="{5FD60F5F-156B-4078-A757-5D88F73A7FC1}"/>
    <hyperlink ref="K511" r:id="rId280" display="https://ftp.doc.govt.nz/public/file/EyQJJHZY0ESGmXL9_HEPPw/SLR - WSI - TWP_18 - Whataroa River%2C Saltwater Forest - Technical Report - DOC-6913466.pdf" xr:uid="{ED8E5472-82E5-4563-9512-BE080929A755}"/>
    <hyperlink ref="K510" r:id="rId281" display="https://ftp.doc.govt.nz/public/file/EyQJJHZY0ESGmXL9_HEPPw/SLR - WSI - TWP_18 - Whataroa River%2C Saltwater Forest - Technical Report - DOC-6913466.pdf" xr:uid="{837FAD76-7630-4405-8434-913CFD218DD1}"/>
    <hyperlink ref="K515" r:id="rId282" display="https://ftp.doc.govt.nz/public/file/EyQJJHZY0ESGmXL9_HEPPw/SLR - WSI - TWP_18 - Whataroa River%2C Saltwater Forest - Technical Report - DOC-6913466.pdf" xr:uid="{437D49A9-66A0-41D5-8357-0C97119911E2}"/>
    <hyperlink ref="K514" r:id="rId283" display="https://ftp.doc.govt.nz/public/file/EyQJJHZY0ESGmXL9_HEPPw/SLR - WSI - TWP_18 - Whataroa River%2C Saltwater Forest - Technical Report - DOC-6913466.pdf" xr:uid="{A1C8F1C7-441F-4235-83AB-5C7F2819F522}"/>
    <hyperlink ref="K509" r:id="rId284" display="https://ftp.doc.govt.nz/public/file/LKS31vd6XkyRmkUcsyr9Kw/SLR - WSI - TWP_17 - Saltwater Forest - Technical Report - DOC-6913467.pdf" xr:uid="{767DFDEC-D8AA-4AED-AE3D-9D6626B89C89}"/>
    <hyperlink ref="K508" r:id="rId285" display="https://ftp.doc.govt.nz/public/file/xsIzPzWzoEqSnV7FPBjJHw/SLR - WSI - TWP_16 - Waitangitahuna River - Technical Report - DOC-6913468.pdf" xr:uid="{36B9A6BA-CC7B-48C7-93E9-2E89706A5187}"/>
    <hyperlink ref="K507" r:id="rId286" display="https://ftp.doc.govt.nz/public/file/xsIzPzWzoEqSnV7FPBjJHw/SLR - WSI - TWP_16 - Waitangitahuna River - Technical Report - DOC-6913468.pdf" xr:uid="{8E09BD2A-9BC3-4394-97B7-A4E694C65D63}"/>
    <hyperlink ref="K506" r:id="rId287" display="https://ftp.doc.govt.nz/public/file/WsfNReZJDkSKXMWq1KFk0w/SLR - WSI - TWP_15 - Waitangitahuna River Mouth%2C Roto Road - Technical Report - DOC-6913469.pdf" xr:uid="{C175F0D5-08D2-4B59-8939-1B418A4600EB}"/>
    <hyperlink ref="K505" r:id="rId288" display="https://ftp.doc.govt.nz/public/file/WsfNReZJDkSKXMWq1KFk0w/SLR - WSI - TWP_15 - Waitangitahuna River Mouth%2C Roto Road - Technical Report - DOC-6913469.pdf" xr:uid="{85532B1D-91F5-469C-81C5-962B8E8CB41A}"/>
    <hyperlink ref="K504" r:id="rId289" display="https://ftp.doc.govt.nz/public/file/DoWJ-nG_x0WZ28VQ0q-jPw/SLR - WSI - TWP_14 - Abut Head - Technical Report - DOC-6913470.pdf" xr:uid="{09D6F8E4-4430-4C64-951D-EDDA2880630D}"/>
    <hyperlink ref="K502" r:id="rId290" display="https://ftp.doc.govt.nz/public/file/YKcn6bDdPk6GYw7ZfMimOA/SLR - WSI - TWP_13 - Poerua Riverbed%2C Ferguson Creek%2C Dry Creek - Technical Report - DOC-6913472.pdf" xr:uid="{1016EE27-E700-4142-B676-E13DA15640B8}"/>
    <hyperlink ref="K500" r:id="rId291" display="https://ftp.doc.govt.nz/public/file/YKcn6bDdPk6GYw7ZfMimOA/SLR - WSI - TWP_13 - Poerua Riverbed%2C Ferguson Creek%2C Dry Creek - Technical Report - DOC-6913472.pdf" xr:uid="{038EE7E1-FB73-467C-B4F3-42B79FB0878F}"/>
    <hyperlink ref="K501" r:id="rId292" display="https://ftp.doc.govt.nz/public/file/YKcn6bDdPk6GYw7ZfMimOA/SLR - WSI - TWP_13 - Poerua Riverbed%2C Ferguson Creek%2C Dry Creek - Technical Report - DOC-6913472.pdf" xr:uid="{566E7887-E6EC-43E3-8B9C-B609B10A90C4}"/>
    <hyperlink ref="K503" r:id="rId293" display="https://ftp.doc.govt.nz/public/file/YKcn6bDdPk6GYw7ZfMimOA/SLR - WSI - TWP_13 - Poerua Riverbed%2C Ferguson Creek%2C Dry Creek - Technical Report - DOC-6913472.pdf" xr:uid="{969DA98F-8972-44BF-93A7-279274397064}"/>
    <hyperlink ref="K499" r:id="rId294" display="https://ftp.doc.govt.nz/public/file/1DosmyJEBU2ow5BMqZbjqQ/SLR - WSI - TWP_12 - Duart Farm west Poerua - Technical Report - DOC-6913473.pdf" xr:uid="{06282025-9EB5-41F9-B4EB-BA2AFBC1B853}"/>
    <hyperlink ref="K498" r:id="rId295" display="https://ftp.doc.govt.nz/public/file/w81y10S-aEqSVFGwd6XwGg/SLR - WSI - TWP_11 - S.H.6 Harihari - Technical Report - DOC-6913474.pdf" xr:uid="{426E6E0A-5A40-408A-826B-439CE81CF876}"/>
    <hyperlink ref="K497" r:id="rId296" display="https://ftp.doc.govt.nz/public/file/-KkQ_py_zkO3a-b53QTpEA/SLR - WSI - TWP_10 - Duart Farm - Technical Report - DOC-6913475.pdf" xr:uid="{9D88BF41-5741-4A66-A2D4-51F8682F36F4}"/>
    <hyperlink ref="K496" r:id="rId297" display="https://ftp.doc.govt.nz/public/file/HeU7wYpZK06KciEafUO5CQ/SLR - WSI - TWP_09 - Poerua River Mouth - Technical Report - DOC-6913476.pdf" xr:uid="{2ED0ED10-959E-4623-8FFD-57F16E32B82A}"/>
    <hyperlink ref="K495" r:id="rId298" display="https://ftp.doc.govt.nz/public/file/R6BsiV-PS0_-0X63bZMrPg/SLR - WSI - TWP_08 - Wanganui Forest%2C La Fontaine Stream%2C Petersen Road - Technical Report - DOC-6913477.pdf" xr:uid="{788DA17E-C96D-4DB9-B7A7-8DB38A577A76}"/>
    <hyperlink ref="K494" r:id="rId299" display="https://ftp.doc.govt.nz/public/file/R6BsiV-PS0_-0X63bZMrPg/SLR - WSI - TWP_08 - Wanganui Forest%2C La Fontaine Stream%2C Petersen Road - Technical Report - DOC-6913477.pdf" xr:uid="{B4FBC506-DE7D-4634-83E0-402E80E87F3C}"/>
    <hyperlink ref="K493" r:id="rId300" display="https://ftp.doc.govt.nz/public/file/R6BsiV-PS0_-0X63bZMrPg/SLR - WSI - TWP_08 - Wanganui Forest%2C La Fontaine Stream%2C Petersen Road - Technical Report - DOC-6913477.pdf" xr:uid="{1D5E52A9-2B6A-4AD2-9495-B6061F83C360}"/>
    <hyperlink ref="K492" r:id="rId301" display="https://ftp.doc.govt.nz/public/file/R6BsiV-PS0_-0X63bZMrPg/SLR - WSI - TWP_08 - Wanganui Forest%2C La Fontaine Stream%2C Petersen Road - Technical Report - DOC-6913477.pdf" xr:uid="{9526C6B0-9C2C-4A30-9F65-780A4BDAD80E}"/>
    <hyperlink ref="K491" r:id="rId302" display="https://ftp.doc.govt.nz/public/file/9J4YTyvtGke6EMtq6PpQ2A/SLR - WSI - TWP_07 - La Fontaine - Technical Report - DOC-6913478.pdf" xr:uid="{056095C4-043B-47B1-921B-55CD1E63BB8B}"/>
    <hyperlink ref="K490" r:id="rId303" display="https://ftp.doc.govt.nz/public/file/yKoiJhgNxEKQ11X73bingA/SLR - WSI - TWP_06 - Wanganui Riverbed - Technical Report - DOC-6913479.pdf" xr:uid="{F45140C5-3A87-457D-83F3-767A8E8ED04B}"/>
    <hyperlink ref="K487" r:id="rId304" xr:uid="{563C3E42-8E68-48E0-B490-51A3CD62A64C}"/>
    <hyperlink ref="K482" r:id="rId305" display="https://ftp.doc.govt.nz/public/file/mYHRldezAU63WoGUfVFrGg/SLR - WSI - TWP_04 - Duffers Creek Ianthe - Technical Report - DOC-6913481.pdf" xr:uid="{7FC23A5B-63B8-45AC-AB18-EF4F8DC69A3C}"/>
    <hyperlink ref="K479" r:id="rId306" display="https://ftp.doc.govt.nz/public/file/4BHuv6V2e0y3khBD4458xw/SLR - WSI - TWP_03 - Waitaha River Mouth%2C Ounatai Lagoon%2C Ianthe Forest - Technical Report - DOC-6913482.pdf" xr:uid="{6AD1CD35-509A-4DF2-A7EB-651170857E32}"/>
    <hyperlink ref="K480" r:id="rId307" display="https://ftp.doc.govt.nz/public/file/4BHuv6V2e0y3khBD4458xw/SLR - WSI - TWP_03 - Waitaha River Mouth%2C Ounatai Lagoon%2C Ianthe Forest - Technical Report - DOC-6913482.pdf" xr:uid="{9A4DE725-A0FB-4FB0-BC0D-89F6078DFAF6}"/>
    <hyperlink ref="K481" r:id="rId308" display="https://ftp.doc.govt.nz/public/file/4BHuv6V2e0y3khBD4458xw/SLR - WSI - TWP_03 - Waitaha River Mouth%2C Ounatai Lagoon%2C Ianthe Forest - Technical Report - DOC-6913482.pdf" xr:uid="{1D99E994-3198-4006-8742-E7FDF345E73A}"/>
    <hyperlink ref="K477" r:id="rId309" display="https://ftp.doc.govt.nz/public/file/vq_X_ueeIUeIilOREFQ4MA/SLR - WSI - TWP_02 - Duffers Creek Pukekura - Technical Report - DOC-6913483.pdf" xr:uid="{91C6ECF1-8FD1-43AB-9AEE-7E3A1CFE3666}"/>
    <hyperlink ref="K476" r:id="rId310" display="https://ftp.doc.govt.nz/public/file/VFv2ch5cH023ikyGEgm5xw/SLR - WSI - TWP_01 - K%C4%81k%C4%81potahi - Technical Report - DOC-6890908.pdf" xr:uid="{B51B217F-EEA8-49D1-BF42-C0644B8D2E74}"/>
    <hyperlink ref="K181:K185" r:id="rId311" display="https://ftp.doc.govt.nz/public/file/mK_K46ex9kicnoCWiBG8vg/SLR%20-%20WSI%20-%20TWP_36%20-%20Cook%20River%20Weheka%20to%20Haast%20River%20-%20Technical%20Report%20-%20DOC-6913449.pdf" xr:uid="{750DA57E-600B-4C16-A450-583B329A2168}"/>
    <hyperlink ref="K550" r:id="rId312" display="https://ftp.doc.govt.nz/public/file/mK_K46ex9kicnoCWiBG8vg/SLR - WSI - TWP_36 - Cook River Weheka to Haast River - Technical Report - DOC-6913449.pdf" xr:uid="{E4252E45-C08C-4CCA-B206-E697ECD8FB31}"/>
    <hyperlink ref="K577" r:id="rId313" display="https://ftp.doc.govt.nz/public/file/iDFJFRxNk0mWIU4iVJlkOg/SLR - WSI - TWP_48 -  High Street Jacksons Bay - Technical Report.pdf" xr:uid="{B8CA345D-9D00-4C7D-A23D-AF352F8B7D58}"/>
    <hyperlink ref="K117:K118" r:id="rId314" display="https://ftp.doc.govt.nz/public/file/dt-lHOcg10CLkOKJN7aPEA/SLR%20-%20WSI%20-%20TWP_05%20-%20Waitangi%20Forest%2C%20Okarito%20Forks%2C%20Ferguson%20Creek%2C%20Waitangitahuna%20River%20-%20Technical%20Report%20-%20DOC-6913480.pdf" xr:uid="{20B08D60-4B30-4188-9B0D-ACB3C466AA31}"/>
    <hyperlink ref="K486" r:id="rId315" xr:uid="{0F60AD28-4362-4A50-A249-D5239CA9DFC4}"/>
    <hyperlink ref="K120:K121" r:id="rId316" display="https://ftp.doc.govt.nz/public/file/dt-lHOcg10CLkOKJN7aPEA/SLR%20-%20WSI%20-%20TWP_05%20-%20Waitangi%20Forest%2C%20Okarito%20Forks%2C%20Ferguson%20Creek%2C%20Waitangitahuna%20River%20-%20Technical%20Report%20-%20DOC-6913480.pdf" xr:uid="{65F611CE-3D7F-4EFB-A83D-A7470606C06D}"/>
    <hyperlink ref="K489" r:id="rId317" xr:uid="{2A60399A-22DC-4E8B-B39D-DD452E7A7FDA}"/>
    <hyperlink ref="N476" r:id="rId318" xr:uid="{7C5ADFE0-7679-428D-8B53-8F4C387ED58F}"/>
    <hyperlink ref="N478" r:id="rId319" xr:uid="{065F91BD-62EA-4F95-9121-A3B36A2361D3}"/>
    <hyperlink ref="N477" r:id="rId320" xr:uid="{340E9486-F9DE-4F9A-8D84-982AC8DD7A7A}"/>
    <hyperlink ref="N481" r:id="rId321" xr:uid="{27471C8E-6E3F-4D7D-A5B4-410B4CA93C32}"/>
    <hyperlink ref="N479" r:id="rId322" xr:uid="{08F4D61B-EE66-4FEF-88B4-9C65C0BC9915}"/>
    <hyperlink ref="N480" r:id="rId323" xr:uid="{5EF0AA5C-DABE-4AE3-B820-9ED45AEC1132}"/>
    <hyperlink ref="N482" r:id="rId324" xr:uid="{41D54B43-96FB-4EA5-8D65-996F594DC5F0}"/>
    <hyperlink ref="N484" r:id="rId325" xr:uid="{3F999067-C579-4ED5-9A07-3FB50BD08AC3}"/>
    <hyperlink ref="N485" r:id="rId326" xr:uid="{92B4300C-6C8B-4859-9EC7-EEBC0819FDE7}"/>
    <hyperlink ref="N486" r:id="rId327" xr:uid="{8ED5C0BF-7E2E-48B8-99C7-8ED45D3DE076}"/>
    <hyperlink ref="N488" r:id="rId328" xr:uid="{D42EA1A2-4D3E-451A-B8B6-23834F998C95}"/>
    <hyperlink ref="N483" r:id="rId329" xr:uid="{C092A9EE-C6EA-4BEB-9879-61D54C1A8BE5}"/>
    <hyperlink ref="N487" r:id="rId330" xr:uid="{F8CE19BE-8031-4AA8-B07D-EE18969772CC}"/>
    <hyperlink ref="N489" r:id="rId331" display="https://ftp.doc.govt.nz/public/file/4UrB9bPwnkyTzGOXMXX9gw/SLR - WSI - TWP_05 - Waitangi Forest%2C %C5%8Ck%C4%81rito Forks%2C Ferguson Creek%2C Waitangit%C4%81huna  - Recommendation.pdf" xr:uid="{DE4D889E-8BBF-477B-A8CD-077301FD3EA0}"/>
    <hyperlink ref="N490" r:id="rId332" xr:uid="{EE962F7B-68B9-439E-9109-928E21660AAA}"/>
    <hyperlink ref="N491" r:id="rId333" xr:uid="{858DD9F8-9F00-4438-9A89-40F489F003BC}"/>
    <hyperlink ref="N495" r:id="rId334" xr:uid="{68403762-8A27-49C7-BC04-B9DE275F7B05}"/>
    <hyperlink ref="N494" r:id="rId335" xr:uid="{8B446E50-A678-427C-8AE3-5EDED8104DE0}"/>
    <hyperlink ref="N493" r:id="rId336" xr:uid="{5E2B7677-4884-4E91-B70D-4A4E78C7DCD7}"/>
    <hyperlink ref="N492" r:id="rId337" xr:uid="{0160CDCA-08AF-4227-8A5A-311EBC1C03C6}"/>
    <hyperlink ref="N496" r:id="rId338" xr:uid="{086A9ED1-DF0F-4653-8AC6-3A1DD0182F6C}"/>
    <hyperlink ref="N497" r:id="rId339" xr:uid="{6C9847F5-5F9B-48EF-91A0-F27C55066141}"/>
    <hyperlink ref="N498" r:id="rId340" xr:uid="{4652DE5E-89D0-4951-A774-25A9311CFD45}"/>
    <hyperlink ref="N499" r:id="rId341" xr:uid="{9D203F10-C161-49DE-B6ED-FA1AF5EB85B1}"/>
    <hyperlink ref="N504" r:id="rId342" xr:uid="{B56DCD05-15B6-43E3-95C6-BC5AF5A9B0C8}"/>
    <hyperlink ref="N505" r:id="rId343" xr:uid="{71899752-1185-436A-870B-F89B8E34DF57}"/>
    <hyperlink ref="N507" r:id="rId344" xr:uid="{70F0BC8A-072A-4DF3-8D4D-9CED0347DE40}"/>
    <hyperlink ref="N508" r:id="rId345" xr:uid="{9CF3BDB0-492C-4DC2-8E4D-153CD813D39E}"/>
    <hyperlink ref="N509" r:id="rId346" xr:uid="{A654732F-85B5-4DF4-994C-8BFBC55258FB}"/>
    <hyperlink ref="N513" r:id="rId347" xr:uid="{ABD54193-F4D5-4118-99E0-AF63427FDFD9}"/>
    <hyperlink ref="N512" r:id="rId348" xr:uid="{5AA5ED1C-55B3-4447-8E94-830D2972C7DF}"/>
    <hyperlink ref="N511" r:id="rId349" xr:uid="{A44F43D4-135C-4F74-B97C-F33CB9019EBE}"/>
    <hyperlink ref="N510" r:id="rId350" xr:uid="{AB92FAE4-13E8-4B16-A7A7-2939CF7D32EB}"/>
    <hyperlink ref="N515" r:id="rId351" xr:uid="{9B991E01-D04D-4915-A778-3549FA5A5D1D}"/>
    <hyperlink ref="N514" r:id="rId352" xr:uid="{882444DA-E207-4813-8F10-CD55AEC144D4}"/>
    <hyperlink ref="N516" r:id="rId353" xr:uid="{661A84C0-2DBA-4B08-AF37-2D0CAF80C724}"/>
    <hyperlink ref="N517" r:id="rId354" xr:uid="{190DBD7E-DC6A-408B-A393-3FA7DDF45106}"/>
    <hyperlink ref="N518" r:id="rId355" xr:uid="{D0E141BA-0445-4F21-AEC1-1EDE4D041CF7}"/>
    <hyperlink ref="N519" r:id="rId356" xr:uid="{7F18C419-5389-496C-A80F-DA0CD21D109A}"/>
    <hyperlink ref="N520" r:id="rId357" xr:uid="{6A11F534-9550-4D14-B969-47EB88536303}"/>
    <hyperlink ref="N521" r:id="rId358" xr:uid="{AD251E54-DF2F-4165-8B62-5893587689DC}"/>
    <hyperlink ref="N522" r:id="rId359" xr:uid="{402C1C26-68C0-41DB-A9DD-2E6F52EF7010}"/>
    <hyperlink ref="N526" r:id="rId360" xr:uid="{5B1527F2-FB00-4530-8FD4-98C05BC250A5}"/>
    <hyperlink ref="N525" r:id="rId361" xr:uid="{CF9183F0-8D0A-473C-8D8F-1BDBFA5C04A0}"/>
    <hyperlink ref="N523" r:id="rId362" xr:uid="{9114F8DF-99FD-45D8-B365-A059260CD945}"/>
    <hyperlink ref="N528" r:id="rId363" xr:uid="{CB00DB15-89A8-4289-BA88-CAAEC95708A8}"/>
    <hyperlink ref="N527" r:id="rId364" xr:uid="{AB0F903E-99B6-410C-A251-E725B602E845}"/>
    <hyperlink ref="N524" r:id="rId365" xr:uid="{8AFA62B7-C0F1-44C7-A6D8-5B162A936A63}"/>
    <hyperlink ref="N529" r:id="rId366" xr:uid="{B93CA638-E9A3-40CA-85BA-9333D6C61B77}"/>
    <hyperlink ref="N530" r:id="rId367" xr:uid="{AC80FDBF-B2A8-4C0C-B9FC-E70300B4D09B}"/>
    <hyperlink ref="N532" r:id="rId368" xr:uid="{886194FF-D67A-4102-81F0-AD04B3C3EE65}"/>
    <hyperlink ref="N531" r:id="rId369" xr:uid="{CB6E912A-F100-4CE2-83BD-5B62A34B5304}"/>
    <hyperlink ref="N533" r:id="rId370" xr:uid="{EF740319-06E1-423F-BD12-03CD00939DB0}"/>
    <hyperlink ref="N534" r:id="rId371" xr:uid="{617E2570-0A85-4898-BD4E-DD556BE7E305}"/>
    <hyperlink ref="N536" r:id="rId372" xr:uid="{3DA8492F-F174-4FBC-83F7-B1A166DDD5DE}"/>
    <hyperlink ref="N535" r:id="rId373" xr:uid="{A7A6159B-FA8C-413B-9825-DC6CE76E8F31}"/>
    <hyperlink ref="N537" r:id="rId374" xr:uid="{D03A2B72-25F4-4C8B-8EFE-1DE10510922A}"/>
    <hyperlink ref="N538" r:id="rId375" xr:uid="{CD13A57B-5B22-4E40-ACF5-48A71EF8FD59}"/>
    <hyperlink ref="N539" r:id="rId376" xr:uid="{1CECC110-4FEA-4DD5-96DF-4A2202644279}"/>
    <hyperlink ref="N540" r:id="rId377" xr:uid="{0ED9E1CA-493B-4A54-8B8A-6EA22123F559}"/>
    <hyperlink ref="N541" r:id="rId378" xr:uid="{6F3D608D-F525-43A7-8AC8-1899722E7F8E}"/>
    <hyperlink ref="N544" r:id="rId379" xr:uid="{0CEE1C62-C3FF-4B0B-94C7-3F8218F8EA60}"/>
    <hyperlink ref="N542" r:id="rId380" xr:uid="{3B36C5FC-5067-492B-89C7-561B2284FC94}"/>
    <hyperlink ref="N543" r:id="rId381" xr:uid="{4D3D69E9-E1F4-4777-8C12-9744972B3915}"/>
    <hyperlink ref="N545" r:id="rId382" xr:uid="{EC595741-1086-41C9-8464-EB4AD3DC0EE2}"/>
    <hyperlink ref="N546" r:id="rId383" xr:uid="{27677524-1118-43F7-BADC-CF500BC2B10D}"/>
    <hyperlink ref="N554" r:id="rId384" xr:uid="{185DAE81-6673-4FB1-98B9-0044278C9255}"/>
    <hyperlink ref="N553" r:id="rId385" xr:uid="{4F755417-6BA7-42D3-A4FF-FA836BB6B95B}"/>
    <hyperlink ref="N555" r:id="rId386" xr:uid="{02B53D3E-DCDE-4F43-B667-6E3DEB16616A}"/>
    <hyperlink ref="N556" r:id="rId387" xr:uid="{27CB58A5-81D3-4B7A-8570-A0163105145A}"/>
    <hyperlink ref="N557" r:id="rId388" xr:uid="{37C1361B-8212-4E7D-9391-33D6D88B24B8}"/>
    <hyperlink ref="N559" r:id="rId389" xr:uid="{DC305C45-5A76-48AB-898B-128059D943AE}"/>
    <hyperlink ref="N558" r:id="rId390" xr:uid="{D2267E3B-4CAA-4872-BCAC-80A6488DFCE5}"/>
    <hyperlink ref="N568" r:id="rId391" xr:uid="{6424DAAF-2720-44BB-BCC1-E02349A854E3}"/>
    <hyperlink ref="N567" r:id="rId392" xr:uid="{220A476E-9396-4DB4-ADBF-56FA259D487F}"/>
    <hyperlink ref="N570" r:id="rId393" xr:uid="{174D13D0-83EB-4B78-B14B-04B4F64C9CE1}"/>
    <hyperlink ref="N571" r:id="rId394" xr:uid="{A3FA258D-7CF6-4DE7-A4B3-8145F270717C}"/>
    <hyperlink ref="N574" r:id="rId395" xr:uid="{5A446993-3E9F-4CC1-AE88-CB21A2D08243}"/>
    <hyperlink ref="N569" r:id="rId396" xr:uid="{56516A8C-C467-46F3-861F-E86498B06BEF}"/>
    <hyperlink ref="N572" r:id="rId397" xr:uid="{C23A2C84-0E95-41E6-AE80-977D726D5BD9}"/>
    <hyperlink ref="N573" r:id="rId398" xr:uid="{52440D62-93A1-424C-A2A8-452FE0A52954}"/>
    <hyperlink ref="N575" r:id="rId399" xr:uid="{54E116C8-CA44-4B2E-86E6-CCEA006C5AD6}"/>
    <hyperlink ref="N576" r:id="rId400" xr:uid="{502A5F25-9D36-4C34-886F-FA42AF0DC8D5}"/>
    <hyperlink ref="N577" r:id="rId401" xr:uid="{438D4FE7-3F2B-4C81-9B3A-1C0EA82CFC00}"/>
    <hyperlink ref="N502" r:id="rId402" xr:uid="{4EDA4C49-74F7-44C4-9A8D-E6010D96EFD8}"/>
    <hyperlink ref="N500" r:id="rId403" xr:uid="{3CA7E04B-08E7-405E-8D3F-E2571812BC6C}"/>
    <hyperlink ref="N501" r:id="rId404" xr:uid="{A5050242-F7BD-4B3C-9F79-6F0B3CD62235}"/>
    <hyperlink ref="N503" r:id="rId405" xr:uid="{5D799AC2-83FE-4F8A-816B-6ED8D1CF5E66}"/>
    <hyperlink ref="N506" r:id="rId406" xr:uid="{796F500A-5184-45D2-B93F-D2B2B832AF1D}"/>
    <hyperlink ref="N550" r:id="rId407" xr:uid="{5C12156A-4188-4FA8-842B-32ADFD212814}"/>
    <hyperlink ref="N551" r:id="rId408" xr:uid="{B3D5081D-7E29-40DD-B95F-E5BF28A7657B}"/>
    <hyperlink ref="N549" r:id="rId409" xr:uid="{CCACCA7B-99B7-4716-A657-AD55EE6CBAE6}"/>
    <hyperlink ref="N547" r:id="rId410" xr:uid="{CE19808E-E819-4D3F-A9AE-3C0351F8382B}"/>
    <hyperlink ref="N548" r:id="rId411" xr:uid="{9AEC15BE-F878-4D8D-8595-6ACAD1FA733C}"/>
    <hyperlink ref="N552" r:id="rId412" xr:uid="{042DB3B1-98F8-4433-822B-F760AB1C8D3D}"/>
    <hyperlink ref="N561" r:id="rId413" xr:uid="{C55DE4AC-700C-412F-B1C4-2E61ECABE6D8}"/>
    <hyperlink ref="N194:N196" r:id="rId414" display="https://ftp.doc.govt.nz/public/file/AK-cw6Y_60SIyQL84QQvgg/SLR%20-%20WSI%20-%20TWP_43%20-%20Okuru-Waiatoto%2C%20Okuru%20%E2%80%93%20Turnbull%20River%2C%20Grassy%2C%20Collyer%20%26%20Nolans%20creeks%20-%20Recommendation.pdf" xr:uid="{A1FE7BEF-88F1-40EF-BB9F-F8E5AB672CD1}"/>
    <hyperlink ref="N565" r:id="rId415" xr:uid="{FAAA8396-2AD5-42B7-8A63-6DA13B715AA4}"/>
    <hyperlink ref="N566" r:id="rId416" xr:uid="{8A670E20-F967-4155-8800-DF3A956971F4}"/>
    <hyperlink ref="N560" r:id="rId417" xr:uid="{61FEBDC3-B052-44C1-8F03-D632955845B6}"/>
    <hyperlink ref="N2" r:id="rId418" xr:uid="{2D6762BE-9513-40D0-901E-571CFE179DDC}"/>
    <hyperlink ref="N3" r:id="rId419" xr:uid="{868BF0FE-2C12-4DFF-A2C2-D9691F88002C}"/>
    <hyperlink ref="N4" r:id="rId420" xr:uid="{F05803DC-18BB-4782-852B-B20DD113EA05}"/>
    <hyperlink ref="N8" r:id="rId421" xr:uid="{671FE7BE-8906-4DF9-8B82-C13DAFCDD792}"/>
    <hyperlink ref="N6" r:id="rId422" xr:uid="{39C50BA5-B17F-4466-BA8F-BADCE6318C6D}"/>
    <hyperlink ref="N7" r:id="rId423" xr:uid="{01A2EFF0-5D20-4AA2-A8BE-F197917AC26C}"/>
    <hyperlink ref="N5" r:id="rId424" xr:uid="{EE663198-F68C-4124-9C4E-546344B15B94}"/>
    <hyperlink ref="N9" r:id="rId425" xr:uid="{136C6F31-6879-464A-A3CC-BF962ADBB5B1}"/>
    <hyperlink ref="N10" r:id="rId426" xr:uid="{88809430-7653-4016-8E50-D3FD3DCAD49A}"/>
    <hyperlink ref="N13" r:id="rId427" xr:uid="{3F27A7D2-F945-44C3-9718-2AC575F6A139}"/>
    <hyperlink ref="N14" r:id="rId428" xr:uid="{F6C00BD3-4087-4918-8F3C-E676F84198CC}"/>
    <hyperlink ref="N11" r:id="rId429" xr:uid="{96137CE0-BC43-4F3B-BEC2-C96828F5001A}"/>
    <hyperlink ref="N12" r:id="rId430" xr:uid="{F21C61E3-8A02-4DCC-BFFC-CF794FBA83B9}"/>
    <hyperlink ref="N18" r:id="rId431" xr:uid="{D828AFBF-5C29-44B1-A784-374F3EF334B7}"/>
    <hyperlink ref="N17" r:id="rId432" xr:uid="{2CB4612B-784B-4394-B8E0-375E5F7C7C99}"/>
    <hyperlink ref="N15" r:id="rId433" xr:uid="{63159109-4D8A-4005-9998-CB149809AE84}"/>
    <hyperlink ref="N16" r:id="rId434" xr:uid="{CB277E9E-AEAB-4F51-AB10-C0ABE75194D7}"/>
    <hyperlink ref="N19" r:id="rId435" xr:uid="{23F60489-8B46-4E4B-859F-ABF9742F6F1C}"/>
    <hyperlink ref="N20" r:id="rId436" xr:uid="{93E0EC67-DD5F-4B17-8A03-C24693982863}"/>
    <hyperlink ref="N22" r:id="rId437" xr:uid="{E075D96B-1112-4818-A2C6-C64FD49CA6FF}"/>
    <hyperlink ref="N23" r:id="rId438" xr:uid="{5A4F3EE7-7661-4325-854A-929309E13E2E}"/>
    <hyperlink ref="N24" r:id="rId439" xr:uid="{D47CBA82-DD1F-45ED-BC36-EBFDE983D19C}"/>
    <hyperlink ref="N21" r:id="rId440" xr:uid="{1B1FB780-4D6E-4F8A-BEA8-DA8A3176CA46}"/>
    <hyperlink ref="N25" r:id="rId441" xr:uid="{897CD012-9E2C-4F9B-915C-7D33C3DEA8A4}"/>
    <hyperlink ref="N27" r:id="rId442" xr:uid="{02DF578A-57C3-45D7-9FDC-8CFCA2A2C755}"/>
    <hyperlink ref="N28" r:id="rId443" xr:uid="{878C4624-CACD-4031-9F5B-34C9550334FF}"/>
    <hyperlink ref="N29" r:id="rId444" xr:uid="{552FC90F-2293-4C66-94D9-0DFF9D72ABDD}"/>
    <hyperlink ref="N30" r:id="rId445" xr:uid="{870B1C7A-4882-4405-82ED-0E6A29E47703}"/>
    <hyperlink ref="N26" r:id="rId446" xr:uid="{807B7254-AEC2-4739-B112-79A7B4A2B03A}"/>
    <hyperlink ref="N31" r:id="rId447" xr:uid="{E326BB0E-EF7E-4D1C-B510-4111FBBC0EE9}"/>
    <hyperlink ref="N32" r:id="rId448" xr:uid="{05EA62B5-0E08-4024-B8CB-00BE774BD91A}"/>
    <hyperlink ref="N35" r:id="rId449" xr:uid="{9D235818-4885-453C-A8BC-25E28F4FB8D7}"/>
    <hyperlink ref="N34" r:id="rId450" xr:uid="{3E48568E-DD14-4340-B09E-AD91BE63E370}"/>
    <hyperlink ref="N33" r:id="rId451" xr:uid="{2EA89705-A09A-4DA5-8D59-CAF8556C2E8F}"/>
    <hyperlink ref="N36" r:id="rId452" xr:uid="{FEC1B241-247B-47D2-83DB-A6BD8FB7B148}"/>
    <hyperlink ref="N37" r:id="rId453" xr:uid="{24A38995-F686-4E1B-A95F-337EAF326E49}"/>
    <hyperlink ref="N38" r:id="rId454" xr:uid="{70DF5C34-C479-4E83-A6AC-6374CD168A7C}"/>
    <hyperlink ref="K2" r:id="rId455" xr:uid="{072ADD4C-43DA-45BE-8C7F-E8BB7E341A0A}"/>
    <hyperlink ref="K3" r:id="rId456" xr:uid="{D2472E11-78BE-4082-8448-9CE7846FE187}"/>
    <hyperlink ref="K4" r:id="rId457" xr:uid="{87BF334E-AEFE-4819-B0B3-A3F061DFEBE6}"/>
    <hyperlink ref="K8" r:id="rId458" xr:uid="{AF901A97-2476-46E2-AD0A-FD5D985D314D}"/>
    <hyperlink ref="K6" r:id="rId459" xr:uid="{EF60AA36-2898-4597-A478-2B346C2AA79F}"/>
    <hyperlink ref="K7" r:id="rId460" xr:uid="{DF6AC545-A0D3-4B3E-9B3B-C708B68DA8DB}"/>
    <hyperlink ref="K5" r:id="rId461" xr:uid="{6822891A-DC28-492B-A497-0C0FF08D43A4}"/>
    <hyperlink ref="K9" r:id="rId462" xr:uid="{12B1E09E-AA64-49C8-A126-7B9B6CA49824}"/>
    <hyperlink ref="K10" r:id="rId463" xr:uid="{D7375B01-B8DA-41DC-8C20-631714B3E6FE}"/>
    <hyperlink ref="K14" r:id="rId464" xr:uid="{4FBD7E3F-7365-4FF3-B174-10602F37FF56}"/>
    <hyperlink ref="K11" r:id="rId465" xr:uid="{C0F08673-29ED-451B-8578-75C898C7BF88}"/>
    <hyperlink ref="K12" r:id="rId466" xr:uid="{ADC0F497-B3CD-4B17-B4E2-9C4B509FB006}"/>
    <hyperlink ref="K16" r:id="rId467" xr:uid="{DBDF6BF7-5522-4681-872E-E6B232673CCE}"/>
    <hyperlink ref="K15" r:id="rId468" xr:uid="{50BCB83D-5BDB-4CDC-BB52-EEC2E0899C1B}"/>
    <hyperlink ref="K17" r:id="rId469" xr:uid="{5190E008-62AD-43D2-84DE-219555A27A6F}"/>
    <hyperlink ref="K18" r:id="rId470" xr:uid="{4F005441-8D15-458F-932D-AAEC7A05DFEF}"/>
    <hyperlink ref="K19" r:id="rId471" xr:uid="{800A688C-C861-4DBE-AA38-4FA28604311E}"/>
    <hyperlink ref="K20" r:id="rId472" xr:uid="{F02156C6-5221-49BE-9088-A112D59C7112}"/>
    <hyperlink ref="K22" r:id="rId473" xr:uid="{2DFF0098-7D91-41F6-8D81-5DA50AD7F6BA}"/>
    <hyperlink ref="K23" r:id="rId474" xr:uid="{79BC5EFD-4F93-4AC4-9EAD-C88DC09A19E3}"/>
    <hyperlink ref="K24" r:id="rId475" xr:uid="{610BE829-8171-475B-8EEB-994E3054E538}"/>
    <hyperlink ref="K13" r:id="rId476" display="https://ftp.doc.govt.nz/public/file/F_iCkX1IuEilzfFC7tkShw/SLR - WSI - KAR_06 - Karamea Estuary%2C Kongahu and Little Wanganui River Head - Technical Report - DOC-6756395.pdf" xr:uid="{F65FE6A1-ADC8-4837-9C9D-B75E1BACE606}"/>
    <hyperlink ref="K228:K229" r:id="rId477" display="https://ftp.doc.govt.nz/public/file/IEYhxfZor0m75chdgXKwIQ/SLR%20-%20WSI%20-%20MAW_11%20%E2%80%93%20Ahaura%20Riverbed%20-%20Technical%20Report%20-%20DOC-6929773.pdf" xr:uid="{EA96B90E-745A-4140-9385-2DCE518A1FC4}"/>
    <hyperlink ref="K221:K222" r:id="rId478" display="https://ftp.doc.govt.nz/public/file/R32xLX-6xky-e77jZ8R3Kg/SLR%20-%20WSI%20-%20MAW_09%20%E2%80%93%20Otira-Kopara%20Granville%2C%20Grey%20River%20M%C4%81wheranui%20and%20Robinson%20River%20Forests%20-%20Technical%20Report%20-%20DOC-6931072.pdf" xr:uid="{81740866-2AF8-468E-9597-E01743F14C2C}"/>
    <hyperlink ref="K25" r:id="rId479" display="https://ftp.doc.govt.nz/public/file/mQ04dPYU0kKsOrelJ7hxqw/SLR%20-%20WSI%20-%20MAW_31%20-%20Nelson%20Creek%20-%20Technical%20Report%20-%20DOC-6929753.pdf" xr:uid="{8B2BE1E6-230D-4E6A-BB7E-D9F0C6104A64}"/>
    <hyperlink ref="K27" r:id="rId480" xr:uid="{43AC2AC6-A435-4A91-BC48-D30FC3EDE50A}"/>
    <hyperlink ref="K28" r:id="rId481" xr:uid="{6BE2A3F0-1444-4498-87DD-431216CFA1AC}"/>
    <hyperlink ref="K29" r:id="rId482" xr:uid="{04E1017A-D4AB-4179-B130-0277CAAB8CC7}"/>
    <hyperlink ref="K30" r:id="rId483" xr:uid="{4580060A-598B-4103-91F3-293250855C1A}"/>
    <hyperlink ref="K31" r:id="rId484" xr:uid="{1FF47C72-9E5C-453E-89BB-D87EC1A2B199}"/>
    <hyperlink ref="K32" r:id="rId485" xr:uid="{491F2159-A1EB-4443-B718-A61614B7A017}"/>
    <hyperlink ref="K34" r:id="rId486" xr:uid="{89126590-37CB-4FA8-B4FF-48D740B60108}"/>
    <hyperlink ref="K33" r:id="rId487" xr:uid="{3824F7CD-560E-49EB-B927-4C0DB2E2D62F}"/>
    <hyperlink ref="K35" r:id="rId488" xr:uid="{D76A126F-4D19-46EA-9327-761744DB36DC}"/>
    <hyperlink ref="K36" r:id="rId489" xr:uid="{37018EB5-0DDF-4CBE-B016-C0F789118ACE}"/>
    <hyperlink ref="K37" r:id="rId490" xr:uid="{0BDB840E-01E1-42C1-B04B-EBDC843C4D69}"/>
    <hyperlink ref="K243:K246" r:id="rId491" display="https://ftp.doc.govt.nz/public/file/mK_K46ex9kicnoCWiBG8vg/SLR%20-%20WSI%20-%20TWP_36%20-%20Cook%20River%20Weheka%20to%20Haast%20River%20-%20Technical%20Report%20-%20DOC-6913449.pdf" xr:uid="{3E6B6E8A-1C68-4D72-A28E-7F39BE81C32B}"/>
    <hyperlink ref="K38" r:id="rId492" xr:uid="{9FBC1506-F392-417D-A061-B4FE4C78128C}"/>
    <hyperlink ref="K21" r:id="rId493" xr:uid="{49071B57-4457-419F-9411-36434D2CE190}"/>
    <hyperlink ref="K26" r:id="rId494" xr:uid="{3AD78869-ECA2-4981-9101-C009337A1B18}"/>
    <hyperlink ref="K160" r:id="rId495" display="https://ftp.doc.govt.nz/public/file/e451BwP9vUiherdoPmDdrw/SLR - WSI - PAP_19 - Punakaiki Field Centre - Technical Report - DOC-6876872.pdf" xr:uid="{39A1D3A5-C86C-4CB8-B1B1-275315A6F1F0}"/>
    <hyperlink ref="K159" r:id="rId496" display="https://ftp.doc.govt.nz/public/file/PcdTfSpwDEOZVlmJP3z1uw/SLR - WSI - PAP_18 - Paparoa Range South - Technical Report - DOC-6877014.pdf" xr:uid="{0E6476E7-EB57-48D3-8545-857EBD29832A}"/>
    <hyperlink ref="K155" r:id="rId497" display="https://ftp.doc.govt.nz/public/file/PcdTfSpwDEOZVlmJP3z1uw/SLR - WSI - PAP_18 - Paparoa Range South - Technical Report - DOC-6877014.pdf" xr:uid="{01E62744-03B6-4CD5-B3BE-29F80E10C84B}"/>
    <hyperlink ref="K156" r:id="rId498" display="https://ftp.doc.govt.nz/public/file/PcdTfSpwDEOZVlmJP3z1uw/SLR - WSI - PAP_18 - Paparoa Range South - Technical Report - DOC-6877014.pdf" xr:uid="{C1B41421-F564-4244-B6C5-EB34255C6478}"/>
    <hyperlink ref="K158" r:id="rId499" display="https://ftp.doc.govt.nz/public/file/PcdTfSpwDEOZVlmJP3z1uw/SLR - WSI - PAP_18 - Paparoa Range South - Technical Report - DOC-6877014.pdf" xr:uid="{35BF2CD4-D70F-4636-9E51-6F115020E7F3}"/>
    <hyperlink ref="K157" r:id="rId500" display="https://ftp.doc.govt.nz/public/file/PcdTfSpwDEOZVlmJP3z1uw/SLR - WSI - PAP_18 - Paparoa Range South - Technical Report - DOC-6877014.pdf" xr:uid="{3ADA2DB8-3461-42B7-B371-9AF72B4C8711}"/>
    <hyperlink ref="K154" r:id="rId501" display="https://ftp.doc.govt.nz/public/file/f3wC51VwY0qdxj8JxIobaA/SLR - WSI - PAP_17 - Canoe Creek - Technical Report - DOC-6877053.pdf" xr:uid="{3CF48B31-0262-4483-8B5B-0F0231959C2E}"/>
    <hyperlink ref="K153" r:id="rId502" display="https://ftp.doc.govt.nz/public/file/kpAfOPdqNE6EeJk1zpyoBg/SLR - WSI - PAP_16 - Barrytown Flat - Technical Report - DOC-6877220.pdf" xr:uid="{B24B734E-8E7C-4988-A080-BD25BF8DBB25}"/>
    <hyperlink ref="K152" r:id="rId503" display="https://ftp.doc.govt.nz/public/file/yPE6i-H5OkuTBFmdeCVepg/SLR - WSI - PAP_15 - Hibernia Creek - Technical Report - DOC-6877244.pdf" xr:uid="{A14C5EAF-9A6B-47A2-B64A-4C161272DEF4}"/>
    <hyperlink ref="K150" r:id="rId504" display="https://ftp.doc.govt.nz/public/file/idSCLG-PMkmTpwuVhFfTTg/SLR - WSI - PAP_14 - Punakaki River Coast Road - Technical Report - DOC-6877347.pdf" xr:uid="{04271238-0FBC-44DD-BA1B-E149BDBE1431}"/>
    <hyperlink ref="K151" r:id="rId505" display="https://ftp.doc.govt.nz/public/file/idSCLG-PMkmTpwuVhFfTTg/SLR - WSI - PAP_14 - Punakaki River Coast Road - Technical Report - DOC-6877347.pdf" xr:uid="{18CEB426-01CD-4B87-BEF6-97A4D08266E1}"/>
    <hyperlink ref="K149" r:id="rId506" display="https://ftp.doc.govt.nz/public/file/DQgmIbP6G0aaJ_jgC5A5jQ/SLR - WSI - PAP_13 - Punakaiki River - Technical Report - DOC-6877448.pdf" xr:uid="{3038BA4F-7BEE-446B-A670-AE21E6FB5575}"/>
    <hyperlink ref="K148" r:id="rId507" display="https://ftp.doc.govt.nz/public/file/_pQTmb4K3EKnw1-q6MAutQ/SLR - WSI - PAP_12 - Punakaiki River Mouth - DOC-6878511.pdf" xr:uid="{0303F095-10D7-4BC3-A595-66B8F224EED2}"/>
    <hyperlink ref="K147" r:id="rId508" display="https://ftp.doc.govt.nz/public/file/uSYdd3Ox_U6ELUXTNUmYPw/SLR - WSI - PAP_11 - Punakaiki Coast Road - Technical Report - DOC-6878495.pdf" xr:uid="{1AB30F97-8130-4477-8E95-E4CBA10C69B2}"/>
    <hyperlink ref="K146" r:id="rId509" display="https://ftp.doc.govt.nz/public/file/Ln1Y3N42C0CcHvK2ggISEA/SLR - WSI - PAP_10 - Bullock Creek Farm - Technical Report - DOC-6877741.pdf" xr:uid="{E7E75412-1162-4FAB-B9EF-4108C9B7FA5D}"/>
    <hyperlink ref="K145" r:id="rId510" display="https://ftp.doc.govt.nz/public/file/Kx80ay83zE_cPW0aYTWdiw/SLR - WSI - PAP_09 - Fox River - Technical Report - DOC-6877768.pdf" xr:uid="{BBFB5975-62C9-4927-88F1-F8638BBC01EA}"/>
    <hyperlink ref="K144" r:id="rId511" display="https://ftp.doc.govt.nz/public/file/tu6Vv3cfj0e1GEuC5Y-qdA/SLR - WSI - PAP_08 - Woodpecker Bay - Technical Report - DOC-6877765.pdf" xr:uid="{9A18AE17-F5B6-48F4-A1CF-6348ECE57782}"/>
    <hyperlink ref="K139" r:id="rId512" display="https://ftp.doc.govt.nz/public/file/3zLicQNg1Uamb-oi6_hOhw/SLR - WSI - PAP_07 - Four Mile River - Red Jacket Creek - Technical Report - DOC-6877766.pdf" xr:uid="{DB759994-B05F-4822-9BF1-DE96D3325552}"/>
    <hyperlink ref="K143" r:id="rId513" display="https://ftp.doc.govt.nz/public/file/3zLicQNg1Uamb-oi6_hOhw/SLR - WSI - PAP_07 - Four Mile River - Red Jacket Creek - Technical Report - DOC-6877766.pdf" xr:uid="{D8252C50-0F20-4BF3-B215-F26D2766601E}"/>
    <hyperlink ref="K141" r:id="rId514" display="https://ftp.doc.govt.nz/public/file/3zLicQNg1Uamb-oi6_hOhw/SLR - WSI - PAP_07 - Four Mile River - Red Jacket Creek - Technical Report - DOC-6877766.pdf" xr:uid="{3D933FA2-763B-41AE-99D9-2C8F3C8FDD43}"/>
    <hyperlink ref="K140" r:id="rId515" display="https://ftp.doc.govt.nz/public/file/3zLicQNg1Uamb-oi6_hOhw/SLR - WSI - PAP_07 - Four Mile River - Red Jacket Creek - Technical Report - DOC-6877766.pdf" xr:uid="{163B6D19-20FE-4BD0-8CC6-C4B83F5B4B7B}"/>
    <hyperlink ref="K142" r:id="rId516" display="https://ftp.doc.govt.nz/public/file/3zLicQNg1Uamb-oi6_hOhw/SLR - WSI - PAP_07 - Four Mile River - Red Jacket Creek - Technical Report - DOC-6877766.pdf" xr:uid="{A0998714-778A-41FF-8126-3FE3B56419C7}"/>
    <hyperlink ref="K137" r:id="rId517" display="https://ftp.doc.govt.nz/public/file/XtoA2YhasUyVlBdkommbUg/SLR - WSI - PAP_06 - Charleston - Technical Report - DOC-6877129.pdf" xr:uid="{07F8F27B-B6BC-4311-8F07-453141F171DD}"/>
    <hyperlink ref="K138" r:id="rId518" display="https://ftp.doc.govt.nz/public/file/XtoA2YhasUyVlBdkommbUg/SLR - WSI - PAP_06 - Charleston - Technical Report - DOC-6877129.pdf" xr:uid="{61AF6F4B-3632-449B-B4C9-DD490C293C62}"/>
    <hyperlink ref="K136" r:id="rId519" display="https://ftp.doc.govt.nz/public/file/XtoA2YhasUyVlBdkommbUg/SLR - WSI - PAP_06 - Charleston - Technical Report - DOC-6877129.pdf" xr:uid="{CDB4E85A-BEC0-4B5C-9143-FA8615FAA59E}"/>
    <hyperlink ref="K135" r:id="rId520" display="https://ftp.doc.govt.nz/public/file/PrxlJx7RFkKDc33RS2kvDQ/SLR - WSI - PAP_05 - Deep Creek - Four Mile River - Technical Report - DOC-6876888.pdf" xr:uid="{CF3FE578-9F7C-48CD-A814-A5F59D2D6591}"/>
    <hyperlink ref="K134" r:id="rId521" display="https://ftp.doc.govt.nz/public/file/PrxlJx7RFkKDc33RS2kvDQ/SLR - WSI - PAP_05 - Deep Creek - Four Mile River - Technical Report - DOC-6876888.pdf" xr:uid="{DF44C330-12C8-48E2-9D18-FA4F3AF0ACB8}"/>
    <hyperlink ref="K132" r:id="rId522" display="https://ftp.doc.govt.nz/public/file/OUQpQD_5BU_hRgcoGpWqbg/SLR - WSI - PAP_04 - Nile River - Technical Report - DOC-6876572.pdf" xr:uid="{BBCF81FC-F122-46F2-A869-83B09A5B55A3}"/>
    <hyperlink ref="K133" r:id="rId523" display="https://ftp.doc.govt.nz/public/file/OUQpQD_5BU_hRgcoGpWqbg/SLR - WSI - PAP_04 - Nile River - Technical Report - DOC-6876572.pdf" xr:uid="{80B09E1F-494D-4860-A8DB-974AA7D7D091}"/>
    <hyperlink ref="K131" r:id="rId524" display="https://ftp.doc.govt.nz/public/file/pgtQw_flZE6k_UR1o-jnUQ/SLR - WSI - PAP_03 - Doctor Bay - Technical Report - DOC-6876559.pdf" xr:uid="{B995F003-0DD8-4171-BDC4-69E79B8CD335}"/>
    <hyperlink ref="K130" r:id="rId525" display="https://ftp.doc.govt.nz/public/file/Mf1mzlvzukCYK0dXjNj-5Q/SLR - WSI - PAP_02 - Northern Paparoa Range and Little Totara River - Technical Report - DOC-6876518.pdf" xr:uid="{25AECA4A-A0AE-4755-AEEF-7900909B6ED5}"/>
    <hyperlink ref="K128" r:id="rId526" display="https://ftp.doc.govt.nz/public/file/Mf1mzlvzukCYK0dXjNj-5Q/SLR - WSI - PAP_02 - Northern Paparoa Range and Little Totara River - Technical Report - DOC-6876518.pdf" xr:uid="{9BBE90CE-0AE4-47B0-8458-4D5E9352B611}"/>
    <hyperlink ref="K129" r:id="rId527" display="https://ftp.doc.govt.nz/public/file/Mf1mzlvzukCYK0dXjNj-5Q/SLR - WSI - PAP_02 - Northern Paparoa Range and Little Totara River - Technical Report - DOC-6876518.pdf" xr:uid="{55B77799-90D6-4ADD-9E86-27F7AD8DB846}"/>
    <hyperlink ref="K127" r:id="rId528" display="https://ftp.doc.govt.nz/public/file/j9x1v0_jdEWDf-Z3hGnaAw/SLR - WSI - PAP_01 Marys Creek - Technical Report - DOC-6876472.pdf" xr:uid="{B6A8F3A8-EF0F-4030-84B2-D8D33915F434}"/>
    <hyperlink ref="N127" r:id="rId529" xr:uid="{446EE9B1-2BD4-434B-9C08-B2DCBAC82A53}"/>
    <hyperlink ref="N129" r:id="rId530" xr:uid="{DAFD9AD3-2F3B-4CC9-BBF7-522F09C59D48}"/>
    <hyperlink ref="N128" r:id="rId531" xr:uid="{AAC6E575-5CA2-4F87-BCA4-16EF614A489C}"/>
    <hyperlink ref="N130" r:id="rId532" xr:uid="{CF86FD76-E467-4353-A2C4-C91BA24DAC2B}"/>
    <hyperlink ref="N131" r:id="rId533" xr:uid="{63138E0D-68FD-4C42-93F5-7D886A43C42F}"/>
    <hyperlink ref="N134" r:id="rId534" xr:uid="{A6062244-1F61-4D5B-99DC-34DBB563506F}"/>
    <hyperlink ref="N135" r:id="rId535" xr:uid="{1A6B95E1-AFFE-4894-843A-EF67B8288FC2}"/>
    <hyperlink ref="N137" r:id="rId536" xr:uid="{A07816F4-F26A-42CA-BB44-9A993A1884C0}"/>
    <hyperlink ref="N138" r:id="rId537" xr:uid="{8970C26C-2535-4790-8EE5-B950A2B999F4}"/>
    <hyperlink ref="N136" r:id="rId538" xr:uid="{E880425E-78CF-4545-B916-71663DDB2B6B}"/>
    <hyperlink ref="N139" r:id="rId539" xr:uid="{C0AF80CD-E3BE-4E60-A1DE-C43EAF625A9A}"/>
    <hyperlink ref="N143" r:id="rId540" xr:uid="{0A3BD7B2-71B3-4DF5-95AB-A957D70AC137}"/>
    <hyperlink ref="N141" r:id="rId541" xr:uid="{2A64A055-2728-45CF-9211-61E7A89B8CCB}"/>
    <hyperlink ref="N140" r:id="rId542" xr:uid="{B516AC8A-98FD-4A64-A483-CEE75E639E6A}"/>
    <hyperlink ref="N142" r:id="rId543" xr:uid="{CB48EA98-FF51-4EE9-9AD8-FA22383ED4AA}"/>
    <hyperlink ref="N144" r:id="rId544" xr:uid="{059DB45C-4CDF-43D2-BE80-6B1504EEB8D8}"/>
    <hyperlink ref="N145" r:id="rId545" xr:uid="{E31B7984-F700-41C7-A5A7-9695182D3FFC}"/>
    <hyperlink ref="N146" r:id="rId546" xr:uid="{3BE5ED0B-DFF9-46DD-BE7B-97440364781C}"/>
    <hyperlink ref="N147" r:id="rId547" xr:uid="{9AA5C2A1-682D-4AD4-A8A3-E290B11DF7FD}"/>
    <hyperlink ref="N148" r:id="rId548" xr:uid="{753F5C64-DB39-4CAC-B1F0-997685BE5CF3}"/>
    <hyperlink ref="N149" r:id="rId549" xr:uid="{C4046DA2-E10C-4EED-A31A-7370DA924353}"/>
    <hyperlink ref="N151" r:id="rId550" xr:uid="{7AFE05F1-58C6-4259-B816-FC1B9090872D}"/>
    <hyperlink ref="N150" r:id="rId551" xr:uid="{3017D634-187E-4703-9259-9CF7D0E1C8C8}"/>
    <hyperlink ref="N152" r:id="rId552" xr:uid="{F20F7B87-EEFE-4DCD-AD53-CC7E0AE7F370}"/>
    <hyperlink ref="N153" r:id="rId553" xr:uid="{E0DD6132-FDC5-4C5C-A1D0-FE6C64D9DB9C}"/>
    <hyperlink ref="N154" r:id="rId554" xr:uid="{4F5522EC-DFAD-4574-97C5-54144743CE8D}"/>
    <hyperlink ref="N159" r:id="rId555" xr:uid="{D8595D80-FF02-4052-B904-AB6CAFC60315}"/>
    <hyperlink ref="N155" r:id="rId556" xr:uid="{1A067192-0659-4274-9A19-7B5B06FCC8E0}"/>
    <hyperlink ref="N156" r:id="rId557" xr:uid="{F58F5693-1BB2-4B51-BE31-0CF65BEAD4DE}"/>
    <hyperlink ref="N158" r:id="rId558" xr:uid="{81F133F0-CA16-4E1D-A8A5-AA4F572E0294}"/>
    <hyperlink ref="N157" r:id="rId559" xr:uid="{C78838F0-EEFB-46AA-8D52-3A52F6A6F0AF}"/>
    <hyperlink ref="N160" r:id="rId560" xr:uid="{33556E0F-D2BB-407E-AE40-57E62984A458}"/>
    <hyperlink ref="N133" r:id="rId561" xr:uid="{F785457F-6CF7-41F2-9D52-3CCCCA2F0280}"/>
    <hyperlink ref="N132" r:id="rId562" xr:uid="{9812BBB6-DDC8-4A67-8B6D-6B2F0A6CD828}"/>
    <hyperlink ref="K289:K290" r:id="rId563" display="https://ftp.doc.govt.nz/public/file/jKNMLwCoX0Cf0SVDXdUEqw/SLR - WSI - HOK_38 - Totara River and Donnelly Creek MWP - DOC-6957223.pdf" xr:uid="{A9761230-2E75-4366-8D78-10E8558F6D48}"/>
    <hyperlink ref="K299:K300" r:id="rId564" display="https://ftp.doc.govt.nz/public/file/ch9mR4nMJkSRN2ISKVl3tA/SLR%20-%20WSI%20-%20HOK_43%20-%20Totara%20-%20Mikonui%20Forests%2C%20Mcleods%20Road%20and%20Mine%20Creek%20MWP%20-%20DOC-6957244.pdf" xr:uid="{F28F09EE-1CDC-47DD-A4B0-D8E03E300856}"/>
    <hyperlink ref="K161" r:id="rId565" xr:uid="{0F6B8C62-14F4-4E15-A64D-C76174198BD8}"/>
    <hyperlink ref="K162" r:id="rId566" xr:uid="{CF646E5C-EFCC-42FF-9C45-4304267E066A}"/>
    <hyperlink ref="K163" r:id="rId567" xr:uid="{89E662E3-E8B2-448C-A09F-AFEEB38B3D57}"/>
    <hyperlink ref="K164" r:id="rId568" xr:uid="{2338C554-34F7-45FA-AF10-116BED7D65D3}"/>
    <hyperlink ref="K166" r:id="rId569" xr:uid="{2776E8A0-1921-48C4-B5F3-8B25279EEF83}"/>
    <hyperlink ref="K168" r:id="rId570" xr:uid="{9E9EB9B5-A3D5-4734-8A64-00B53A8A5D88}"/>
    <hyperlink ref="K169" r:id="rId571" xr:uid="{E2A45405-3EFD-45D5-9F91-FA6C1C2FE664}"/>
    <hyperlink ref="K173" r:id="rId572" xr:uid="{D088DB95-5FEC-4DAA-B75A-BF6EF86F6865}"/>
    <hyperlink ref="K174" r:id="rId573" xr:uid="{67BEC0C2-D352-4BCF-88C1-DF326AE4DC2A}"/>
    <hyperlink ref="K175" r:id="rId574" xr:uid="{487FA3C0-D7BA-4EFE-8F8F-8E790FCB4119}"/>
    <hyperlink ref="K177" r:id="rId575" xr:uid="{FCCE7AE4-131D-4188-A19B-4596B0383C8E}"/>
    <hyperlink ref="K176" r:id="rId576" xr:uid="{CE0984EF-64E7-4333-AF99-2F4F125F3B52}"/>
    <hyperlink ref="K178" r:id="rId577" xr:uid="{0BBE5889-7351-43D8-9A3A-433CC9CC575E}"/>
    <hyperlink ref="K180" r:id="rId578" xr:uid="{D61C1853-E42C-48A3-8F56-A2A02251841C}"/>
    <hyperlink ref="K183" r:id="rId579" xr:uid="{A1C193E2-589A-4FA0-A7D4-9784F87257F3}"/>
    <hyperlink ref="K182" r:id="rId580" xr:uid="{FCB23EF7-32C4-4DBC-A646-0276F5827E01}"/>
    <hyperlink ref="K186" r:id="rId581" xr:uid="{80C9833E-269E-42C9-B489-183F153475E5}"/>
    <hyperlink ref="K184" r:id="rId582" xr:uid="{0CD4C066-8C3F-4032-9459-FF91E13FB954}"/>
    <hyperlink ref="K185" r:id="rId583" xr:uid="{5A43E731-11F9-45D7-873F-E46B1F64F35F}"/>
    <hyperlink ref="K187" r:id="rId584" xr:uid="{A36E5ACE-70E7-423F-9600-62B6A0CCB323}"/>
    <hyperlink ref="K188" r:id="rId585" xr:uid="{94404247-3C93-4877-B8E3-32DC155746F0}"/>
    <hyperlink ref="K189" r:id="rId586" xr:uid="{DF278480-9F8C-4B38-9CA7-97A2EBB82E64}"/>
    <hyperlink ref="K190" r:id="rId587" xr:uid="{F8D45380-2CE7-4517-885C-2117B03E20D4}"/>
    <hyperlink ref="K191" r:id="rId588" xr:uid="{C6175FBC-A569-4B45-8700-63DE88E08CE7}"/>
    <hyperlink ref="K192" r:id="rId589" xr:uid="{886EEA7C-7D14-45D1-ABE5-74D235060871}"/>
    <hyperlink ref="K172" r:id="rId590" xr:uid="{B4A7EEE1-92CA-4494-A83A-A75693B89A7C}"/>
    <hyperlink ref="K193" r:id="rId591" xr:uid="{815AEB49-D318-4726-B9C8-5641B323C580}"/>
    <hyperlink ref="K194" r:id="rId592" xr:uid="{635A3E4C-6CBD-4BB0-AAB8-ED0053591BDA}"/>
    <hyperlink ref="K195" r:id="rId593" xr:uid="{01A2F4FC-8439-4C27-8E12-F6DBF0212FD5}"/>
    <hyperlink ref="K196" r:id="rId594" xr:uid="{4F5A15F0-1F18-4BDD-B4A7-DF8618563100}"/>
    <hyperlink ref="K197" r:id="rId595" xr:uid="{E36C01EC-6127-4E88-9019-1BECDFC0318A}"/>
    <hyperlink ref="K198" r:id="rId596" xr:uid="{99437D74-FB62-4B47-9A8C-19E457A96435}"/>
    <hyperlink ref="K199" r:id="rId597" xr:uid="{11BD8C00-F6F0-4EFF-9939-478F8CCAF56E}"/>
    <hyperlink ref="K319:K320" r:id="rId598" display="https://ftp.doc.govt.nz/public/file/HJnaUkoTQ0GOccBMRvW5RA/SLR%20-%20WSI%20-%20INA_23%20-%20Mai%20Mai%20-%20Te%20Wharau%20-%20Technical%20Report%20-%20DOC-6944784.pdf" xr:uid="{0C844883-D419-40BD-8B7C-E65BBC583262}"/>
    <hyperlink ref="K202" r:id="rId599" xr:uid="{1EC2D470-D44F-43F7-80FE-A648E03BC781}"/>
    <hyperlink ref="K203" r:id="rId600" xr:uid="{C2B14EEB-9B88-4968-B6EB-50006473D186}"/>
    <hyperlink ref="K204" r:id="rId601" xr:uid="{198CCC20-A41F-47C9-98B0-88B6190C1DCC}"/>
    <hyperlink ref="K205" r:id="rId602" xr:uid="{FD43B949-E6D0-4136-BCFF-28609B5B0A8A}"/>
    <hyperlink ref="K206" r:id="rId603" xr:uid="{32842925-EC62-4079-9399-BC1C28587FB2}"/>
    <hyperlink ref="K207" r:id="rId604" xr:uid="{C2F5E0F5-B8EB-4B68-9D1B-D866936D0953}"/>
    <hyperlink ref="K208" r:id="rId605" xr:uid="{D93C7E0E-22B8-4CBB-A148-05FC5A9CC282}"/>
    <hyperlink ref="K209" r:id="rId606" xr:uid="{1DBAC9EB-AEED-42EA-8B68-01F296967CC5}"/>
    <hyperlink ref="K211" r:id="rId607" xr:uid="{BFBD4DDB-C114-496F-8BCD-ED7B43CBF9AF}"/>
    <hyperlink ref="K210" r:id="rId608" xr:uid="{C0FDEE8A-D24E-4BC8-B16E-1B5C451C8C89}"/>
    <hyperlink ref="K212" r:id="rId609" xr:uid="{B2070557-67E9-4FF6-B169-19D760641C82}"/>
    <hyperlink ref="K213" r:id="rId610" xr:uid="{B55A595E-F8AC-45F3-AA85-053FE590A869}"/>
    <hyperlink ref="K214" r:id="rId611" xr:uid="{1D8755EB-F1EB-44B7-8B04-BBC488C7A73E}"/>
    <hyperlink ref="K215" r:id="rId612" xr:uid="{0F56BDF9-7AAE-4BE6-9EEC-10FAA268B22D}"/>
    <hyperlink ref="K216" r:id="rId613" xr:uid="{203716D9-92B0-4BD5-AC43-8EAA0FE9E070}"/>
    <hyperlink ref="K217" r:id="rId614" xr:uid="{868F1FC0-F800-4D72-9118-E414EDF19C8A}"/>
    <hyperlink ref="K218" r:id="rId615" xr:uid="{B7A7E953-70CF-437A-905B-FDD76D0AB2BB}"/>
    <hyperlink ref="K219" r:id="rId616" xr:uid="{039CEB04-EBF1-49FF-B67C-00BE314A086C}"/>
    <hyperlink ref="K220" r:id="rId617" xr:uid="{A32F3F94-823B-4430-9751-9010ED9256E1}"/>
    <hyperlink ref="K221" r:id="rId618" xr:uid="{C9EC935E-00B0-49B5-965D-787D7C14145B}"/>
    <hyperlink ref="K222" r:id="rId619" xr:uid="{540CFBAC-248E-490A-B3D4-709A1B74AA03}"/>
    <hyperlink ref="K223" r:id="rId620" xr:uid="{3BEFBA78-475F-46A2-8686-CF9D1CEB2739}"/>
    <hyperlink ref="K224" r:id="rId621" xr:uid="{D262C297-BE75-48A9-B81C-F34D63C810F2}"/>
    <hyperlink ref="K225" r:id="rId622" xr:uid="{0B9137F0-3CC2-4F1D-A3C7-21B930EE7BBA}"/>
    <hyperlink ref="K226" r:id="rId623" xr:uid="{3A4C75C7-16EC-4365-A96A-016A83EB8596}"/>
    <hyperlink ref="K227" r:id="rId624" xr:uid="{07086ED2-E15D-4EFB-B53F-9F916E327E4C}"/>
    <hyperlink ref="K228" r:id="rId625" xr:uid="{BE448112-3000-41BE-9148-4D08C02A6451}"/>
    <hyperlink ref="K229" r:id="rId626" xr:uid="{9D7C85FD-AF34-4EA7-8030-A78A19E8DC8B}"/>
    <hyperlink ref="K230" r:id="rId627" xr:uid="{C568000C-0CFA-46F9-A7E3-5073918FC47B}"/>
    <hyperlink ref="K231" r:id="rId628" xr:uid="{C922965F-8BEE-4001-B35A-D1A1DC2685BC}"/>
    <hyperlink ref="K232" r:id="rId629" xr:uid="{D1B5E7BB-F064-4713-9734-F2560BA91507}"/>
    <hyperlink ref="K233" r:id="rId630" display="https://ftp.doc.govt.nz/public/file/pmAIOlxhtUa-tCWuvjZkeg/SLR - WSI - INA_45 - Shenandoah River - Technical Report - DOC-6944863.pdf" xr:uid="{B2DCC07A-EDD2-474D-9DA2-B897D407BE6F}"/>
    <hyperlink ref="K234" r:id="rId631" display="https://ftp.doc.govt.nz/public/file/mQ04dPYU0kKsOrelJ7hxqw/SLR%20-%20WSI%20-%20MAW_31%20-%20Nelson%20Creek%20-%20Technical%20Report%20-%20DOC-6929753.pdf" xr:uid="{D1E51E56-A410-4015-9AB3-A056FD5978E5}"/>
    <hyperlink ref="K235" r:id="rId632" xr:uid="{E1A57ABE-780C-4B97-8776-9F6778C7AD4C}"/>
    <hyperlink ref="K236" r:id="rId633" xr:uid="{BA95F5C5-75F6-4DD6-9A86-686C78D951D7}"/>
    <hyperlink ref="K237" r:id="rId634" xr:uid="{2E2BC740-6584-4917-89AB-842AA6564FB3}"/>
    <hyperlink ref="K240" r:id="rId635" xr:uid="{FA8E92D8-65BD-4B41-B941-8A13017FEB53}"/>
    <hyperlink ref="K241" r:id="rId636" xr:uid="{B8551C58-6356-467E-AAD8-46E21C56BC2B}"/>
    <hyperlink ref="K242" r:id="rId637" xr:uid="{D26C1895-0680-45F1-901C-BDBAD54F653E}"/>
    <hyperlink ref="K243" r:id="rId638" xr:uid="{E001B214-AD10-48CB-9C74-8CCFDD4125CB}"/>
    <hyperlink ref="K244" r:id="rId639" xr:uid="{5CFABC9A-94B3-44B3-8636-EF2B773E9327}"/>
    <hyperlink ref="K245" r:id="rId640" xr:uid="{8298FB99-70B1-497F-BE47-9BC66145CEDF}"/>
    <hyperlink ref="K249" r:id="rId641" xr:uid="{94986025-5AC7-47AD-937B-36CF76A4DF63}"/>
    <hyperlink ref="K250" r:id="rId642" xr:uid="{6D4F11CC-057F-412B-BECF-C92D4DF5B356}"/>
    <hyperlink ref="N289:N292" r:id="rId643" display="https://ftp.doc.govt.nz/public/file/LC3IbFAzkky_j1UjnUwXiA/SLR%20-%20WSI%20-%20HOK_38%20-%20T%C5%8Dtara%20River%20-%20Donnelly%20Creek%20-%20Recommendation.pdf" xr:uid="{2018C7A1-FF6D-47EC-810A-BD0E0CD1521E}"/>
    <hyperlink ref="N303:N305" r:id="rId644" display="https://ftp.doc.govt.nz/public/file/yTLq-4MgOEOsjz5w4uuS3w/SLR%20-%20WSI%20-%20HOK_45%20-%20Mikonui%20River%20Mouth%20-%20Waitaha%20-%20Recommendation.pdf" xr:uid="{61241644-FA58-4B24-B4E4-0289C632D5AB}"/>
    <hyperlink ref="N312:N313" r:id="rId645" display="https://ftp.doc.govt.nz/public/file/kAQxVha6fUm-nCi3wp5OXg/SLR%20-%20WSI%20-%20HOK_49%20-%20Little%20Waitaha%20River%20-%20Recommendation.pdf" xr:uid="{EA6791B6-5E92-4152-AD16-D13B57CB7FE1}"/>
    <hyperlink ref="N161" r:id="rId646" xr:uid="{169F3488-8D86-4BC5-8FA1-CC9E1FB897F1}"/>
    <hyperlink ref="N162" r:id="rId647" xr:uid="{64CB37CE-BEED-4EFA-BE0F-0AFA8A408447}"/>
    <hyperlink ref="N163" r:id="rId648" xr:uid="{A5FF9330-B8AE-4693-B0DD-1F8774D62FF4}"/>
    <hyperlink ref="N164" r:id="rId649" xr:uid="{165EE79A-A9CD-425F-9C17-F92C8AA5D0BB}"/>
    <hyperlink ref="N165" r:id="rId650" xr:uid="{9D2B4AF7-58A9-4235-B3DD-C2438543E111}"/>
    <hyperlink ref="N166" r:id="rId651" xr:uid="{4948D33E-5BF5-455D-9EB2-1D98F91684D5}"/>
    <hyperlink ref="N167" r:id="rId652" xr:uid="{34389E31-5E0B-406E-A5CE-2BDD316B0DCB}"/>
    <hyperlink ref="N168" r:id="rId653" xr:uid="{29CFAD98-3CDD-4E52-8B65-A0E0C8DA1BF4}"/>
    <hyperlink ref="N169" r:id="rId654" xr:uid="{8B801BF1-D563-4370-AE20-E5F45A47CA95}"/>
    <hyperlink ref="N170" r:id="rId655" xr:uid="{3266C698-F6D7-47B5-A340-5E1949101D8F}"/>
    <hyperlink ref="N171" r:id="rId656" xr:uid="{561CE024-946B-4A76-8CE5-69F74AE1AA6E}"/>
    <hyperlink ref="N172" r:id="rId657" xr:uid="{DD3E0C86-5885-4815-AB5A-7F9DF058BD30}"/>
    <hyperlink ref="N173" r:id="rId658" xr:uid="{49DA849A-53BB-4D68-A74E-62D8D1D18E53}"/>
    <hyperlink ref="N174" r:id="rId659" xr:uid="{AF68A4E1-D0DA-4549-B8D9-7D782E129278}"/>
    <hyperlink ref="N175" r:id="rId660" xr:uid="{CBDA931A-243A-4874-8BDC-65EBB3A1AB05}"/>
    <hyperlink ref="N177" r:id="rId661" xr:uid="{DF0867C8-81CA-44E2-87EE-09C56FBC555A}"/>
    <hyperlink ref="N176" r:id="rId662" xr:uid="{90387EDA-BCAE-4E44-A76F-42B95A54856A}"/>
    <hyperlink ref="N178" r:id="rId663" xr:uid="{B352C1F4-BA90-461E-B2CB-6BD6CBDD82D1}"/>
    <hyperlink ref="N179" r:id="rId664" xr:uid="{F5D22C2C-5097-4E93-804A-B2F1DF03888A}"/>
    <hyperlink ref="N180" r:id="rId665" xr:uid="{256E8F92-DE76-46FC-B9F6-9DB4FA1F289B}"/>
    <hyperlink ref="N181" r:id="rId666" xr:uid="{B52DCF31-CB30-4B25-BF3C-1013E9BCA7AF}"/>
    <hyperlink ref="N183" r:id="rId667" xr:uid="{233FAE4D-678C-4516-86B5-E3161C2ADADA}"/>
    <hyperlink ref="N182" r:id="rId668" xr:uid="{3E47A58D-E29F-479F-9622-51D8CEFF2286}"/>
    <hyperlink ref="N186" r:id="rId669" xr:uid="{2F71AA04-11B3-471E-A335-A238CF998D08}"/>
    <hyperlink ref="N184" r:id="rId670" xr:uid="{955BE5DC-19EE-4439-809E-488B0A9A3F43}"/>
    <hyperlink ref="N187" r:id="rId671" xr:uid="{1D3E19DF-AC85-4627-953E-EB3BE839E150}"/>
    <hyperlink ref="N185" r:id="rId672" xr:uid="{F07463B1-86A2-49E5-B281-E2EC657BF90D}"/>
    <hyperlink ref="N188" r:id="rId673" xr:uid="{78A1108B-57A5-42F2-BEC6-B4BFE70860EB}"/>
    <hyperlink ref="N189" r:id="rId674" xr:uid="{23C4BC82-6522-4B55-870A-19248FA9E0DB}"/>
    <hyperlink ref="N190" r:id="rId675" xr:uid="{4E3ADB5E-7435-4400-9793-B6F95290F458}"/>
    <hyperlink ref="N191" r:id="rId676" xr:uid="{49316EC9-0F8C-412F-9801-8FB851013387}"/>
    <hyperlink ref="N192" r:id="rId677" xr:uid="{BFB96F53-72EE-4BD3-AE59-FD06CC5CAF68}"/>
    <hyperlink ref="N193" r:id="rId678" xr:uid="{5C88A8F6-B5C8-40AC-B1CB-6D2C7D5E3B99}"/>
    <hyperlink ref="N194" r:id="rId679" xr:uid="{5A6E6187-C475-44C8-B1C1-27E137DD7969}"/>
    <hyperlink ref="N195" r:id="rId680" xr:uid="{597A19E0-9A8D-40C1-AFAE-A98516F4CED6}"/>
    <hyperlink ref="N196" r:id="rId681" xr:uid="{B625D466-F437-4718-BEA1-22A48B66CDBA}"/>
    <hyperlink ref="N197" r:id="rId682" xr:uid="{F72B0E01-3DBC-4322-829A-BC713B8D939C}"/>
    <hyperlink ref="N198" r:id="rId683" xr:uid="{34AE6D9C-EBDB-4523-AB11-A062E6513FB4}"/>
    <hyperlink ref="N199" r:id="rId684" xr:uid="{6A566F64-0895-4CCC-BF58-577F95166350}"/>
    <hyperlink ref="N201" r:id="rId685" xr:uid="{05AC3C2D-A691-48D7-8520-092AEE616235}"/>
    <hyperlink ref="N200" r:id="rId686" xr:uid="{C326C521-119E-4DC6-8077-6AFECAFDB754}"/>
    <hyperlink ref="N202" r:id="rId687" xr:uid="{1B9B087B-D5AE-41F1-800D-F09C19A72D7F}"/>
    <hyperlink ref="N203" r:id="rId688" xr:uid="{2A99BB47-2B2D-43E0-97DF-25762941751B}"/>
    <hyperlink ref="N204" r:id="rId689" xr:uid="{7E1B3939-DC04-439C-A42D-307FE342CAEE}"/>
    <hyperlink ref="N205" r:id="rId690" xr:uid="{102559EC-1238-4BBF-98ED-A269B1616640}"/>
    <hyperlink ref="N206" r:id="rId691" xr:uid="{C00E92F6-5736-4121-AFAF-E9A00E70E0E4}"/>
    <hyperlink ref="N207" r:id="rId692" xr:uid="{5A7BDA5F-4C69-45A9-9D1D-92E5251CB6E1}"/>
    <hyperlink ref="N208" r:id="rId693" xr:uid="{51BC095D-A04C-40EE-B002-D64702F9B4F7}"/>
    <hyperlink ref="N209" r:id="rId694" xr:uid="{83AE5314-9492-4433-935A-13052E236C40}"/>
    <hyperlink ref="N211" r:id="rId695" xr:uid="{0774C939-05DF-4C2B-96D8-38342119F3F0}"/>
    <hyperlink ref="N210" r:id="rId696" xr:uid="{CC604536-4567-4386-AF32-050C276E258B}"/>
    <hyperlink ref="N212" r:id="rId697" xr:uid="{C06A798F-F60A-4177-8900-F36E78D65C27}"/>
    <hyperlink ref="N213" r:id="rId698" xr:uid="{E1A804EA-463B-4A6F-8D00-D64168A3854E}"/>
    <hyperlink ref="N214" r:id="rId699" xr:uid="{4ACD4DB4-E0B4-414F-9463-386B3B9DBEE2}"/>
    <hyperlink ref="N215" r:id="rId700" xr:uid="{8CBC4692-AAA5-4AC8-BE71-62AF1727D2BD}"/>
    <hyperlink ref="N216" r:id="rId701" xr:uid="{00BAEE87-F37F-48F0-88F6-D4D08D206C41}"/>
    <hyperlink ref="N217" r:id="rId702" xr:uid="{043A77C3-FFBA-4137-8B27-DC2E2506F13B}"/>
    <hyperlink ref="N218" r:id="rId703" xr:uid="{216DF1C4-F1AF-4F15-BBF7-B58C302E06CD}"/>
    <hyperlink ref="N219" r:id="rId704" xr:uid="{9580E860-8A3B-417A-8E52-7B21862FC247}"/>
    <hyperlink ref="N220" r:id="rId705" xr:uid="{C40D0136-D896-49FF-84F7-F978B5D33C3B}"/>
    <hyperlink ref="N221" r:id="rId706" xr:uid="{C6DA4160-8FDE-486D-BA98-1655DB5E69A5}"/>
    <hyperlink ref="N222" r:id="rId707" xr:uid="{ED65F2CA-4769-49E7-8443-CF740788FF43}"/>
    <hyperlink ref="N224" r:id="rId708" xr:uid="{09274B31-324C-44AF-B0B1-A80BA8B47661}"/>
    <hyperlink ref="N223" r:id="rId709" xr:uid="{7DD37DA1-4792-4012-9903-FFDD1BB11EE9}"/>
    <hyperlink ref="N228" r:id="rId710" xr:uid="{F09D9C5E-FB5D-49DB-9F5F-9E16ED80B950}"/>
    <hyperlink ref="N227" r:id="rId711" xr:uid="{EBDFC4D8-E354-4193-93B1-7A4FBCCA0C96}"/>
    <hyperlink ref="N226" r:id="rId712" xr:uid="{E2E06D6A-9DDC-4BA4-B190-36494F037E51}"/>
    <hyperlink ref="N225" r:id="rId713" xr:uid="{7E0FE65B-AB25-4DA3-9E13-B5520DEC06D6}"/>
    <hyperlink ref="N229" r:id="rId714" xr:uid="{511BB9F2-AA50-4B58-9F14-A4E04F67CD8E}"/>
    <hyperlink ref="N231" r:id="rId715" xr:uid="{C6ACA72A-FE43-4DBE-B6F0-407DBDCA94C5}"/>
    <hyperlink ref="N230" r:id="rId716" xr:uid="{1176B02B-64EC-45D4-B5B9-8A7B8190F53A}"/>
    <hyperlink ref="N232" r:id="rId717" xr:uid="{2D67C4CA-DBA1-409C-A080-D8F079503EF6}"/>
    <hyperlink ref="N233" r:id="rId718" xr:uid="{F22BE1FB-D2ED-4FCE-BD0F-F6878177A90C}"/>
    <hyperlink ref="N234" r:id="rId719" xr:uid="{FAFF9036-C4C4-4D97-BCA1-8F539C966E83}"/>
    <hyperlink ref="N235" r:id="rId720" xr:uid="{8B08C617-741F-41B6-9992-83CFCD0E8393}"/>
    <hyperlink ref="N236" r:id="rId721" xr:uid="{CC4FC07F-FDE6-4122-A449-8AC532C2CA89}"/>
    <hyperlink ref="N237" r:id="rId722" xr:uid="{DCD7113F-FCBE-4A6C-AD40-6968A3189955}"/>
    <hyperlink ref="N239" r:id="rId723" xr:uid="{92F958C7-A115-4960-AB57-2921A85801B3}"/>
    <hyperlink ref="N238" r:id="rId724" xr:uid="{7B74BE15-A0B2-4136-9A10-2E23FAE81C5F}"/>
    <hyperlink ref="N240" r:id="rId725" xr:uid="{32798932-C48E-4D29-BBCA-C3BC8ECB6435}"/>
    <hyperlink ref="N241" r:id="rId726" xr:uid="{EDC3F1C5-8C04-4D38-AC4A-B567C6982096}"/>
    <hyperlink ref="N242" r:id="rId727" xr:uid="{50067DF7-824F-4493-9066-70BB2DFB2282}"/>
    <hyperlink ref="N243" r:id="rId728" xr:uid="{91AD6242-6FB5-4447-9D69-6C745AAF55C6}"/>
    <hyperlink ref="N244" r:id="rId729" xr:uid="{5DEE75F3-971F-4359-A01B-A76343FBB3A0}"/>
    <hyperlink ref="N245" r:id="rId730" xr:uid="{2EE0409E-24A1-4D5A-A989-A10C2512D4A7}"/>
    <hyperlink ref="N246" r:id="rId731" xr:uid="{4B74DE11-BEAA-49D8-B8FB-2B537DDAB291}"/>
    <hyperlink ref="N247" r:id="rId732" xr:uid="{CCA6A346-CA7E-4DA6-8B73-9C3B329274DF}"/>
    <hyperlink ref="N248" r:id="rId733" xr:uid="{C3AE131F-43C5-44DA-BAB4-61C7E3A20AA7}"/>
    <hyperlink ref="N249" r:id="rId734" xr:uid="{DB91306D-2261-4811-AC2D-B685AE57F824}"/>
    <hyperlink ref="N250" r:id="rId735" xr:uid="{0872E12D-D882-4309-BBF8-CBA7BFF5389D}"/>
    <hyperlink ref="K39" r:id="rId736" xr:uid="{A3A67249-5170-4B9E-98DD-CC9D1B7BAF8D}"/>
    <hyperlink ref="K40" r:id="rId737" xr:uid="{5C71CF0B-626C-46DC-BA16-DC766DD349DF}"/>
    <hyperlink ref="K41" r:id="rId738" xr:uid="{36142C49-585A-4EF8-80CF-F1CC4B0DE2E1}"/>
    <hyperlink ref="K42" r:id="rId739" xr:uid="{FBDBE223-97D8-4E79-B13E-FDA722682F53}"/>
    <hyperlink ref="K43" r:id="rId740" xr:uid="{B573FE6B-85C1-4882-97B1-751C7B227BF7}"/>
    <hyperlink ref="K48" r:id="rId741" xr:uid="{F58EF4B4-31A8-43AD-BEB0-7584BEF33656}"/>
    <hyperlink ref="K44" r:id="rId742" xr:uid="{92015EF1-4C3C-4E44-AAE6-A3347CDF5EBC}"/>
    <hyperlink ref="K45" r:id="rId743" xr:uid="{5BA3C1DF-0562-46B0-8202-8B4BA8DC9145}"/>
    <hyperlink ref="K47" r:id="rId744" xr:uid="{709AB0BB-6DEC-48BD-8424-EC5C83993613}"/>
    <hyperlink ref="K46" r:id="rId745" xr:uid="{AB316019-FBF2-4026-98D8-47C33242231B}"/>
    <hyperlink ref="K49" r:id="rId746" xr:uid="{97A5B105-2829-4AA0-ACEE-4D4853B5D01F}"/>
    <hyperlink ref="K50" r:id="rId747" xr:uid="{302B344E-1279-4E27-9F1B-CEC9AE4F3617}"/>
    <hyperlink ref="K52" r:id="rId748" xr:uid="{BBD6462D-354B-4A70-97A5-7B86AB3E2523}"/>
    <hyperlink ref="K51" r:id="rId749" xr:uid="{A472DCA3-B2D6-41F0-96B9-9CE376E21643}"/>
    <hyperlink ref="K53" r:id="rId750" xr:uid="{85A3B6F1-11C5-4606-AE5E-BF11A7FA1D7F}"/>
    <hyperlink ref="K54" r:id="rId751" xr:uid="{9DB4BBCF-874D-4485-B0A0-AC811D7D96CB}"/>
    <hyperlink ref="K56" r:id="rId752" xr:uid="{87B404DE-50F3-47D0-B08F-7DDFBAA00BB7}"/>
    <hyperlink ref="K57" r:id="rId753" xr:uid="{D17DC163-3585-48BF-AA3B-099977910472}"/>
    <hyperlink ref="K58" r:id="rId754" xr:uid="{20E764FE-BDBF-4983-9AA0-6A5E2D2A9A38}"/>
    <hyperlink ref="K55" r:id="rId755" xr:uid="{631F207E-7411-42C5-B545-8BD9CA3E9C02}"/>
    <hyperlink ref="K60" r:id="rId756" xr:uid="{BBA1B3EE-6EF8-4477-87A2-1EEB3C145A4D}"/>
    <hyperlink ref="K61" r:id="rId757" xr:uid="{267CA99D-DF80-476C-9EF2-30972D375CB1}"/>
    <hyperlink ref="K63" r:id="rId758" xr:uid="{7B15C1BB-AFBA-43ED-BF38-E65969326166}"/>
    <hyperlink ref="K62" r:id="rId759" xr:uid="{2E42C912-9318-438C-A712-0246A8604687}"/>
    <hyperlink ref="K66" r:id="rId760" xr:uid="{977172EB-F846-4CC0-A0A2-0807F9127F2C}"/>
    <hyperlink ref="K64" r:id="rId761" xr:uid="{BC688D35-63D7-42F4-957D-C8C02A8B56F8}"/>
    <hyperlink ref="K65" r:id="rId762" xr:uid="{440F0A68-5671-47C2-9D0E-410627158B9B}"/>
    <hyperlink ref="K67" r:id="rId763" xr:uid="{714214B5-CAE0-4526-98A7-D3958AF0F33F}"/>
    <hyperlink ref="K68" r:id="rId764" xr:uid="{FB49B6F8-769D-43FD-AA9C-52CECE03548B}"/>
    <hyperlink ref="K70" r:id="rId765" xr:uid="{08E65973-0563-4843-AB14-B399FEE6ED29}"/>
    <hyperlink ref="K72" r:id="rId766" xr:uid="{08003EF6-00EC-47F9-B4D2-C5C989AFDC1E}"/>
    <hyperlink ref="K71" r:id="rId767" xr:uid="{FD1CE39E-FFAE-4244-BF49-024E80E33A70}"/>
    <hyperlink ref="K73" r:id="rId768" xr:uid="{2B2E9764-979B-4CDD-8878-FD33174B8057}"/>
    <hyperlink ref="K76" r:id="rId769" xr:uid="{A78FAF1F-C68F-440B-9785-7A9E6587BF3A}"/>
    <hyperlink ref="K59" r:id="rId770" display="https://ftp.doc.govt.nz/public/file/JOH4PvuEjEC3Uex7vBHGXA/SLR - WSI - KAW_08 %E2%80%93 Stockton %E2%80%93 Millerton - Technical Report - DOC-6863883.pdf" xr:uid="{2A4CB193-4B3B-4038-A74C-C1FB70E993E1}"/>
    <hyperlink ref="K69" r:id="rId771" display="https://ftp.doc.govt.nz/public/file/jCoO2l1ejkGFMcZu2tYftw/SLR - WSI - KAW_14 - Waimangaroa River Mouth - Technical Report - DOC-6865804.pdf" xr:uid="{37CA9CCD-1058-4CE1-88D0-BC2DDAE13A31}"/>
    <hyperlink ref="K74" r:id="rId772" display="https://ftp.doc.govt.nz/public/file/wxYDIEHNykSAqjEuAOr8fA/SLR - WSI - KAW_16 - Waimangaroa-Beaton Street%2C Waimangaroa-Hamilton Street%2C Waimangaroa-Dennison Road - Technical Report - DOC-6865806.pdf" xr:uid="{71AA3A4C-B471-433C-8301-8C2A3E540569}"/>
    <hyperlink ref="K94" r:id="rId773" display="https://ftp.doc.govt.nz/public/file/gNe5dzuKKUu2F4crKu8_bg/SLR - WSI - KAW_26 - Ballarat - Technical Report - DOC-6865816.pdf" xr:uid="{54F230E3-B37B-4C6A-B146-42806866880D}"/>
    <hyperlink ref="K90" r:id="rId774" display="https://ftp.doc.govt.nz/public/file/95kMY3LkMkWor2Pu8koZsg/SLR - WSI - KAW_23 - Utopia Road%2C Orowaiti River Mouth%2C Buller River Mouth - Technical Report - DOC-6865813.pdf" xr:uid="{0F00B00A-6506-4698-A8C0-2EEBAC535039}"/>
    <hyperlink ref="K119" r:id="rId775" display="https://ftp.doc.govt.nz/public/file/X-BHvRCd4EGs5deFHIASFw/SLR - WSI - KAW_37 - Charleston-Cemetery Road - Technical Report - DOC-6865802.pdf" xr:uid="{6971CF83-9A94-4EEA-832B-8B2E6BF199FA}"/>
    <hyperlink ref="K86" r:id="rId776" display="https://ftp.doc.govt.nz/public/file/NXovP9O0hEW9jTbaSQP1Iw/SLR - WSI - KAW_22 - Orikaka River - Technical Report - DOC-6865812.pdf" xr:uid="{9834459C-A630-4C0F-8117-5265CE91D60E}"/>
    <hyperlink ref="K126" r:id="rId777" display="https://ftp.doc.govt.nz/public/file/QU5jvqDvB0q6DyC_6SABBg/SLR - WSI - KAW_43 - Buller River Estuary - Technical Report - DOC-6865827.pdf" xr:uid="{FE67AC91-5998-49A5-8141-301C713579B7}"/>
    <hyperlink ref="K125" r:id="rId778" display="https://ftp.doc.govt.nz/public/file/iYfQgMzE0UKplLRSvD9riw/SLR - WSI - KAW_42 - Granity Creek - Technical Report - DOC-6865826.pdf" xr:uid="{EE7857F7-40A0-4E50-A890-1C8B2A7B9AEF}"/>
    <hyperlink ref="K124" r:id="rId779" display="https://ftp.doc.govt.nz/public/file/Loh7wgjLLEmagCmd-tR6dQ/SLR - WSI - KAW_41 - Granity - Technical Report - DOC-6865825.pdf" xr:uid="{E28DE9CB-64C5-4977-8545-C3DECEFF01A2}"/>
    <hyperlink ref="K123" r:id="rId780" display="https://ftp.doc.govt.nz/public/file/k4miAYSmS0SIbsHZvHGD2Q/SLR - WSI - KAW_40 - Joyce Bay - Technical Report - DOC-6865824.pdf" xr:uid="{E4B1F91C-191F-40A4-9390-9AE7A07B0050}"/>
    <hyperlink ref="K122" r:id="rId781" display="https://ftp.doc.govt.nz/public/file/BEglpwd1PkqaB1X3MJJIeA/SLR - WSI - KAW_39 - Inangahua Junction-Buller River - Technical Report - DOC-6865829.pdf" xr:uid="{EB6A70C5-B77C-47B7-BEC0-D0BAC1A8C750}"/>
    <hyperlink ref="K121" r:id="rId782" display="https://ftp.doc.govt.nz/public/file/OTeDcxugMUy5upaM_7zFpQ/SLR - WSI - KAW_38 - Buller River - Technical Report - DOC-6865828.pdf" xr:uid="{BD647732-64E1-4E92-A71B-B4CB2C352240}"/>
    <hyperlink ref="K120" r:id="rId783" display="https://ftp.doc.govt.nz/public/file/fJcSK50bE06oWnqkGfxpyg/SLR - WSI - KAW_37 - Charleston-Cemetery Road - Technical Report - DOC-6865802.pdf" xr:uid="{73628659-AE39-42C9-88F7-D97AD8CA0118}"/>
    <hyperlink ref="K118" r:id="rId784" display="https://ftp.doc.govt.nz/public/file/wHOPYMemD0a5bVsSeqKmzQ/SLR - WSI - KAW_36 - Madmans Creek - Technical Report - DOC-6865801.pdf" xr:uid="{171DB1ED-2AAA-4789-824E-D5F988271E24}"/>
    <hyperlink ref="K115" r:id="rId785" display="https://ftp.doc.govt.nz/public/file/6Xm0HSse2Uqwyuxl7fMCUw/SLR - WSI - KAW_35 - Rahui-Beach Road%2C Little Totara River-Water Race%2C Rahui%2C Little Beach - Technical Report - DOC-6865800.pdf" xr:uid="{D1BA51DE-3091-4B26-B915-C13B38E7308F}"/>
    <hyperlink ref="K113" r:id="rId786" display="https://ftp.doc.govt.nz/public/file/6Xm0HSse2Uqwyuxl7fMCUw/SLR - WSI - KAW_35 - Rahui-Beach Road%2C Little Totara River-Water Race%2C Rahui%2C Little Beach - Technical Report - DOC-6865800.pdf" xr:uid="{3B498EB3-D965-484B-BD82-E442954311D6}"/>
    <hyperlink ref="K111" r:id="rId787" display="https://ftp.doc.govt.nz/public/file/6Xm0HSse2Uqwyuxl7fMCUw/SLR - WSI - KAW_35 - Rahui-Beach Road%2C Little Totara River-Water Race%2C Rahui%2C Little Beach - Technical Report - DOC-6865800.pdf" xr:uid="{2FB593C2-F6E0-4020-B8A3-9AB05DA65E10}"/>
    <hyperlink ref="K110" r:id="rId788" display="https://ftp.doc.govt.nz/public/file/6Xm0HSse2Uqwyuxl7fMCUw/SLR - WSI - KAW_35 - Rahui-Beach Road%2C Little Totara River-Water Race%2C Rahui%2C Little Beach - Technical Report - DOC-6865800.pdf" xr:uid="{F6DFEB9C-B8F2-48FC-A80E-84045513A684}"/>
    <hyperlink ref="K117" r:id="rId789" display="https://ftp.doc.govt.nz/public/file/6Xm0HSse2Uqwyuxl7fMCUw/SLR - WSI - KAW_35 - Rahui-Beach Road%2C Little Totara River-Water Race%2C Rahui%2C Little Beach - Technical Report - DOC-6865800.pdf" xr:uid="{EA2F14DA-A529-434F-A18E-EDE8FD31E298}"/>
    <hyperlink ref="K116" r:id="rId790" display="https://ftp.doc.govt.nz/public/file/6Xm0HSse2Uqwyuxl7fMCUw/SLR - WSI - KAW_35 - Rahui-Beach Road%2C Little Totara River-Water Race%2C Rahui%2C Little Beach - Technical Report - DOC-6865800.pdf" xr:uid="{823FE4BD-5A30-4A7A-B334-ABB6A5CF6CCC}"/>
    <hyperlink ref="K114" r:id="rId791" display="https://ftp.doc.govt.nz/public/file/6Xm0HSse2Uqwyuxl7fMCUw/SLR - WSI - KAW_35 - Rahui-Beach Road%2C Little Totara River-Water Race%2C Rahui%2C Little Beach - Technical Report - DOC-6865800.pdf" xr:uid="{21437D73-884A-4342-B1E1-9E63088FD2BC}"/>
    <hyperlink ref="K112" r:id="rId792" display="https://ftp.doc.govt.nz/public/file/6Xm0HSse2Uqwyuxl7fMCUw/SLR - WSI - KAW_35 - Rahui-Beach Road%2C Little Totara River-Water Race%2C Rahui%2C Little Beach - Technical Report - DOC-6865800.pdf" xr:uid="{EE8FB56F-A7D0-4D66-AD4E-BAD7FC25486D}"/>
    <hyperlink ref="K109" r:id="rId793" display="https://ftp.doc.govt.nz/public/file/YbzmqYkXgEi41UQQQMk18A/SLR - WSI - KAW_34 - Costello Hill - Technical Report - DOC-6865799.pdf" xr:uid="{53E755C4-741B-492E-9DC8-EEDDA221611D}"/>
    <hyperlink ref="K108" r:id="rId794" display="https://ftp.doc.govt.nz/public/file/vbL0Rm08EUWYAHzwjbLB4A/SLR - WSI - KAW_33 - Okari Lagoon - Technical Report - DOC-6865823.pdf" xr:uid="{06BE564D-F0BD-47A4-AA7E-E9A96E3C24D1}"/>
    <hyperlink ref="K107" r:id="rId795" display="https://ftp.doc.govt.nz/public/file/vbL0Rm08EUWYAHzwjbLB4A/SLR - WSI - KAW_33 - Okari Lagoon - Technical Report - DOC-6865823.pdf" xr:uid="{300AF06A-3839-4605-AB15-8692063B3C8A}"/>
    <hyperlink ref="K106" r:id="rId796" display="https://ftp.doc.govt.nz/public/file/gATx4rM9qk2zWEfFRSol0g/SLR - WSI - KAW_32 - Omau Beach%2C Cape Foulwind beach%2C Tauranga Bay Accretion - Technical Report - DOC-6865822.pdf" xr:uid="{E575597D-29B7-4488-91A4-D2DF37304776}"/>
    <hyperlink ref="K104" r:id="rId797" display="https://ftp.doc.govt.nz/public/file/gATx4rM9qk2zWEfFRSol0g/SLR - WSI - KAW_32 - Omau Beach%2C Cape Foulwind beach%2C Tauranga Bay Accretion - Technical Report - DOC-6865822.pdf" xr:uid="{82A47C3A-FEFD-47EF-BDFC-A69755E55793}"/>
    <hyperlink ref="K105" r:id="rId798" display="https://ftp.doc.govt.nz/public/file/gATx4rM9qk2zWEfFRSol0g/SLR - WSI - KAW_32 - Omau Beach%2C Cape Foulwind beach%2C Tauranga Bay Accretion - Technical Report - DOC-6865822.pdf" xr:uid="{1F5E1200-7968-49A1-A228-E1DFD0DEAFA3}"/>
    <hyperlink ref="K103" r:id="rId799" display="https://ftp.doc.govt.nz/public/file/yQO6IfMbC06HEA5P9ziRtA/SLR - WSI - KAW_31 - Addisons Flat - Technical Report - DOC-6865821.pdf" xr:uid="{C33AEA27-CBF2-4EB1-B483-A1FA78723FA2}"/>
    <hyperlink ref="K102" r:id="rId800" display="https://ftp.doc.govt.nz/public/file/fghniN5bwkKhzLJYW1tgkA/SLR - WSI - KAW_30 - Cape Foulwind Farm - Technical Report - DOC-6865820.pdf" xr:uid="{B84595EE-7086-484C-B174-75BC1C9A904A}"/>
    <hyperlink ref="K101" r:id="rId801" display="https://ftp.doc.govt.nz/public/file/fghniN5bwkKhzLJYW1tgkA/SLR - WSI - KAW_30 - Cape Foulwind Farm - Technical Report - DOC-6865820.pdf" xr:uid="{876CE12A-0D61-4DE9-B3C9-CDD374AE3B44}"/>
    <hyperlink ref="K100" r:id="rId802" display="https://ftp.doc.govt.nz/public/file/fghniN5bwkKhzLJYW1tgkA/SLR - WSI - KAW_30 - Cape Foulwind Farm - Technical Report - DOC-6865820.pdf" xr:uid="{CC6A5FBE-9B7B-4B9B-9E40-8AD621E9FE18}"/>
    <hyperlink ref="K99" r:id="rId803" display="https://ftp.doc.govt.nz/public/file/fghniN5bwkKhzLJYW1tgkA/SLR - WSI - KAW_30 - Cape Foulwind Farm - Technical Report - DOC-6865820.pdf" xr:uid="{C36AC950-4939-4B5C-AC60-DAC4EC918EC2}"/>
    <hyperlink ref="K98" r:id="rId804" display="https://ftp.doc.govt.nz/public/file/XzUCbF6wfUaU3LP8Lnzyqw/SLR - WSI - KAW_29 - Pakihi Road - Technical Report - DOC-6865819.pdf" xr:uid="{572E4EAE-FF4E-4F37-8A7C-D81CFFF2313F}"/>
    <hyperlink ref="K97" r:id="rId805" display="https://ftp.doc.govt.nz/public/file/Hj-GSxZTskuD647zih1rKA/SLR - WSI - KAW_28 - Bradshaw Creek - Technical Report - DOC-6865818.pdf" xr:uid="{8A7A219F-D827-42A8-A1C9-5C2D06B6099A}"/>
    <hyperlink ref="K96" r:id="rId806" display="https://ftp.doc.govt.nz/public/file/W2we20s7nE2YlcKJoXltQg/SLR - WSI - KAW_27 - Carters Beach - Technical Report - DOC-6865817.pdf" xr:uid="{58827DE6-6916-4B2B-98B0-D430F60C0308}"/>
    <hyperlink ref="K95" r:id="rId807" display="https://ftp.doc.govt.nz/public/file/gNe5dzuKKUu2F4crKu8_bg/SLR - WSI - KAW_26 - Ballarat - Technical Report - DOC-6865816.pdf" xr:uid="{72E35E25-DD2E-47E6-A93E-33D681573C05}"/>
    <hyperlink ref="K93" r:id="rId808" display="https://ftp.doc.govt.nz/public/file/LW9iFV_W_UaI9_z-IZoECg/SLR - WSI - KAW_25 - German Gully - Technical Report - DOC-6865815.pdf" xr:uid="{81AFC587-3034-4C00-9FD9-ECA96DD4FA50}"/>
    <hyperlink ref="K92" r:id="rId809" display="https://ftp.doc.govt.nz/public/file/03Ykc162gUKr8vogjuBEWA/SLR - WSI - KAW_24 - Orowaiti Road - Technical Report - DOC-6865814.pdf" xr:uid="{9B3D6A81-9AEE-4CA1-954F-4177360DBB6E}"/>
    <hyperlink ref="K89" r:id="rId810" display="https://ftp.doc.govt.nz/public/file/95kMY3LkMkWor2Pu8koZsg/SLR - WSI - KAW_23 - Utopia Road%2C Orowaiti River Mouth%2C Buller River Mouth - Technical Report - DOC-6865813.pdf" xr:uid="{73B97BB0-E2CC-4C3E-8556-D2B5C25EEFF8}"/>
    <hyperlink ref="K91" r:id="rId811" display="https://ftp.doc.govt.nz/public/file/95kMY3LkMkWor2Pu8koZsg/SLR - WSI - KAW_23 - Utopia Road%2C Orowaiti River Mouth%2C Buller River Mouth - Technical Report - DOC-6865813.pdf" xr:uid="{47B0DBF0-8CCE-4BF6-8045-BF928470B23C}"/>
    <hyperlink ref="K87" r:id="rId812" display="https://ftp.doc.govt.nz/public/file/95kMY3LkMkWor2Pu8koZsg/SLR - WSI - KAW_23 - Utopia Road%2C Orowaiti River Mouth%2C Buller River Mouth - Technical Report - DOC-6865813.pdf" xr:uid="{B0DB5FE0-668F-475B-843B-DBDF1E1E9378}"/>
    <hyperlink ref="K88" r:id="rId813" display="https://ftp.doc.govt.nz/public/file/95kMY3LkMkWor2Pu8koZsg/SLR - WSI - KAW_23 - Utopia Road%2C Orowaiti River Mouth%2C Buller River Mouth - Technical Report - DOC-6865813.pdf" xr:uid="{96325DC2-FFCC-454C-AB4D-B963EA8A27D6}"/>
    <hyperlink ref="K84" r:id="rId814" display="https://ftp.doc.govt.nz/public/file/izpSvGfo4kWlNiRWjul56A/SLR - WSI - KAW_21 - School Creek - Technical Report - DOC-6865811.pdf" xr:uid="{58119B8B-8F6F-49FA-9D74-7E38E1DE9520}"/>
    <hyperlink ref="K85" r:id="rId815" display="https://ftp.doc.govt.nz/public/file/izpSvGfo4kWlNiRWjul56A/SLR - WSI - KAW_21 - School Creek - Technical Report - DOC-6865811.pdf" xr:uid="{D046DB75-A1C5-41EF-9854-DFD1C1FF1677}"/>
    <hyperlink ref="K83" r:id="rId816" display="https://ftp.doc.govt.nz/public/file/J9uuUxP9dk2zBK7JTzaAhg/SLR - WSI - KAW_20 New Creek Island - Technical Report - DOC-6865810.pdf" xr:uid="{F342261C-B991-44BD-B10F-0315CF8C42D7}"/>
    <hyperlink ref="K82" r:id="rId817" display="https://ftp.doc.govt.nz/public/file/J9uuUxP9dk2zBK7JTzaAhg/SLR - WSI - KAW_20 New Creek Island - Technical Report - DOC-6865810.pdf" xr:uid="{65D86931-A571-492A-B4CE-915770535A4A}"/>
    <hyperlink ref="K80" r:id="rId818" display="https://ftp.doc.govt.nz/public/file/zWvEqYBHYkCt4QyBR9IxZQ/SLR - WSI - KAW_19 - Newton River%2C Lyell Range-Radiant Range - Technical Report - DOC-6865809.pdf" xr:uid="{B0065529-E70B-43CF-9D03-5FA11B2164A6}"/>
    <hyperlink ref="K81" r:id="rId819" display="https://ftp.doc.govt.nz/public/file/zWvEqYBHYkCt4QyBR9IxZQ/SLR - WSI - KAW_19 - Newton River%2C Lyell Range-Radiant Range - Technical Report - DOC-6865809.pdf" xr:uid="{E52603EE-FE71-4CDC-9622-5431F19FADF2}"/>
    <hyperlink ref="K79" r:id="rId820" display="https://ftp.doc.govt.nz/public/file/rZduRLKkuUeBUGdleXxeSw/SLR - WSI - KAW_18 - Fairdown - Technical Report - DOC-6865808.pdf" xr:uid="{83884E5E-AAA2-4022-ACD8-7F2B3D565720}"/>
    <hyperlink ref="K77" r:id="rId821" display="https://ftp.doc.govt.nz/public/file/PNFfBNBdAEqwIdOwpeJKQQ/SLR - WSI - KAW_17 - Old Denniston School Site%2C Mount Rochfort - Technical Report - DOC-6865807.pdf" xr:uid="{DB091C8B-C1F4-45D3-8BA5-067DC08C0337}"/>
    <hyperlink ref="K78" r:id="rId822" display="https://ftp.doc.govt.nz/public/file/PNFfBNBdAEqwIdOwpeJKQQ/SLR - WSI - KAW_17 - Old Denniston School Site%2C Mount Rochfort - Technical Report - DOC-6865807.pdf" xr:uid="{B3B6C0C0-7432-444F-BE95-B30AEA5930B6}"/>
    <hyperlink ref="K75" r:id="rId823" display="https://ftp.doc.govt.nz/public/file/wxYDIEHNykSAqjEuAOr8fA/SLR - WSI - KAW_16 - Waimangaroa-Beaton Street%2C Waimangaroa-Hamilton Street%2C Waimangaroa-Dennison Road - Technical Report - DOC-6865806.pdf" xr:uid="{1766E7D0-C564-4A44-A463-DF8AB2B6C4F9}"/>
    <hyperlink ref="N39" r:id="rId824" xr:uid="{DD0AC742-593F-4BAC-8AED-7E596656F1F3}"/>
    <hyperlink ref="N40" r:id="rId825" xr:uid="{8AFB1526-4CE6-4D13-899B-8A2F7F72E9EF}"/>
    <hyperlink ref="N41" r:id="rId826" xr:uid="{7AE34A91-F573-4CD0-9870-91AB440CA468}"/>
    <hyperlink ref="N42" r:id="rId827" xr:uid="{25B48600-25A1-40AF-A212-EC0D3BE81AFA}"/>
    <hyperlink ref="N43" r:id="rId828" xr:uid="{2FD3EE80-8E09-4729-9F14-176EDADA27D1}"/>
    <hyperlink ref="N46" r:id="rId829" xr:uid="{CA1DE15C-B496-41FE-A339-74374BC28523}"/>
    <hyperlink ref="N48" r:id="rId830" xr:uid="{91DDC881-3E7E-497D-A2D0-87F47A351E48}"/>
    <hyperlink ref="N44" r:id="rId831" xr:uid="{0BB98613-70AB-4F4B-94F1-DC19C29CC0A4}"/>
    <hyperlink ref="N47" r:id="rId832" xr:uid="{9FCB87CD-6704-4164-83E4-D717313797C1}"/>
    <hyperlink ref="N45" r:id="rId833" xr:uid="{1CCDE87D-A5E1-4AB8-9162-0AF2FC602A89}"/>
    <hyperlink ref="N50" r:id="rId834" xr:uid="{6C2DCC79-7550-45A6-9B27-C14217916F64}"/>
    <hyperlink ref="N54" r:id="rId835" xr:uid="{6B6978B6-45DC-4648-951C-7D1D44CA53B3}"/>
    <hyperlink ref="N53" r:id="rId836" xr:uid="{9F3EACA7-0614-408B-9D8D-DE403E954877}"/>
    <hyperlink ref="N51" r:id="rId837" xr:uid="{25A8A7CC-9226-4C71-B6F9-9BBAB3EB7EE0}"/>
    <hyperlink ref="N52" r:id="rId838" xr:uid="{5C11B635-96D4-479F-9200-F683B2F9C1DF}"/>
    <hyperlink ref="N55" r:id="rId839" xr:uid="{4D2F7FC2-C641-4C81-B4B2-8847B21587CF}"/>
    <hyperlink ref="N58" r:id="rId840" xr:uid="{10BCFD62-75E3-47B6-84B1-96534FCFDDB5}"/>
    <hyperlink ref="N59" r:id="rId841" xr:uid="{D6794898-BE08-4954-82CF-8AE7248506B9}"/>
    <hyperlink ref="N57" r:id="rId842" xr:uid="{4F036319-1D5C-4861-8D99-7570F209963F}"/>
    <hyperlink ref="N56" r:id="rId843" xr:uid="{0B3F9A4E-E00E-4A2E-8E5A-7152FC4CB0D6}"/>
    <hyperlink ref="N60" r:id="rId844" xr:uid="{3B23AB77-32B6-447E-869A-F86B3283B0FC}"/>
    <hyperlink ref="N61" r:id="rId845" xr:uid="{208A3C59-B491-4F90-B759-CF702574EDF7}"/>
    <hyperlink ref="N63" r:id="rId846" xr:uid="{9F707038-DCC6-4BF5-B30F-7990AE4962ED}"/>
    <hyperlink ref="N62" r:id="rId847" xr:uid="{9ABA9E99-A28A-4F23-AE58-2B37D11FEA6C}"/>
    <hyperlink ref="N66" r:id="rId848" xr:uid="{9530A1EE-5944-4FA1-B67D-0469BB6BED62}"/>
    <hyperlink ref="N65" r:id="rId849" xr:uid="{4F0742D9-29BB-4478-9136-6A6294268810}"/>
    <hyperlink ref="N64" r:id="rId850" xr:uid="{951E8F1E-D6FA-4987-9D2B-E2DDA9A6A63E}"/>
    <hyperlink ref="N67" r:id="rId851" xr:uid="{9A2867AB-705C-442C-83CB-AF64594AC081}"/>
    <hyperlink ref="N69" r:id="rId852" xr:uid="{8A4BCCF1-D0CF-4A31-9B1C-707055CC23B8}"/>
    <hyperlink ref="N68" r:id="rId853" xr:uid="{3AFF0DC8-90BB-4C4E-AFB7-ED5B9AF4B3F7}"/>
    <hyperlink ref="N70" r:id="rId854" xr:uid="{296B145B-BD10-4761-A68C-4F9B543743A2}"/>
    <hyperlink ref="N71" r:id="rId855" xr:uid="{EA5457FF-7324-416F-8D37-1FFBC25D7F86}"/>
    <hyperlink ref="N72" r:id="rId856" xr:uid="{3669A796-672E-4A27-A1F6-0EE07B72DFFC}"/>
    <hyperlink ref="N73" r:id="rId857" xr:uid="{E51A1FF3-C497-4E74-888A-264599BF4487}"/>
    <hyperlink ref="N74" r:id="rId858" xr:uid="{D2AAC484-0514-4FFE-90A3-AE0C90263A9C}"/>
    <hyperlink ref="N75" r:id="rId859" xr:uid="{D220E817-FCB8-4482-87C5-A581BCDB9014}"/>
    <hyperlink ref="N76" r:id="rId860" xr:uid="{1DA90AD9-34E3-436A-9D35-09F8EA074ECD}"/>
    <hyperlink ref="N77" r:id="rId861" xr:uid="{A46FC761-A1D8-48BE-8488-8BCB43A2324E}"/>
    <hyperlink ref="N78" r:id="rId862" xr:uid="{869BDE72-505B-4082-BABC-01546F502BCB}"/>
    <hyperlink ref="N79" r:id="rId863" xr:uid="{C407A45E-6F3C-4AD6-9C88-ACFDB6544EC9}"/>
    <hyperlink ref="N81" r:id="rId864" xr:uid="{61B2C6AD-7387-4989-AF13-633AD87A0FBE}"/>
    <hyperlink ref="N80" r:id="rId865" xr:uid="{982FE3B8-2E5E-46AF-8F5D-C1C250FA1090}"/>
    <hyperlink ref="N82" r:id="rId866" xr:uid="{4303CE51-B003-4959-9024-6BF50142384D}"/>
    <hyperlink ref="N83" r:id="rId867" xr:uid="{A4F2330D-9AFE-46BA-B7CA-7DF9C975DC34}"/>
    <hyperlink ref="N84" r:id="rId868" xr:uid="{96A825FF-78F2-445A-87BB-C7F6C31567CD}"/>
    <hyperlink ref="N85" r:id="rId869" xr:uid="{D1D4CB88-6CCB-4F43-9575-1A9A80A6B97B}"/>
    <hyperlink ref="N86" r:id="rId870" xr:uid="{27945149-1CC5-4648-ADA7-F2006349CB84}"/>
    <hyperlink ref="N89" r:id="rId871" xr:uid="{9A20FF50-F8D3-4D37-A955-CBBA62FF5627}"/>
    <hyperlink ref="N91" r:id="rId872" xr:uid="{E3DCEAC7-A748-4610-9C28-68A3671B7BB7}"/>
    <hyperlink ref="N90" r:id="rId873" xr:uid="{AD350F5D-A22A-420C-9AEE-189A0A71CC61}"/>
    <hyperlink ref="N87" r:id="rId874" xr:uid="{7B362A29-933A-478C-AA0F-875550C9BB30}"/>
    <hyperlink ref="N88" r:id="rId875" xr:uid="{24D727FB-BD49-4C5C-A164-1987C72D0977}"/>
    <hyperlink ref="N92" r:id="rId876" xr:uid="{94788E87-E594-4C82-ABCE-36B77E27AF18}"/>
    <hyperlink ref="N93" r:id="rId877" xr:uid="{1035E1C2-06F5-4122-9E49-1D5BABF5E91C}"/>
    <hyperlink ref="N94" r:id="rId878" xr:uid="{50C98F2E-7892-46CD-B74F-FAEF127DC96A}"/>
    <hyperlink ref="N95" r:id="rId879" xr:uid="{D198B7A9-BEA4-4EED-AC7C-16A141CAF308}"/>
    <hyperlink ref="N96" r:id="rId880" xr:uid="{7DDB7621-9EB7-4940-8927-4760F8D63F2C}"/>
    <hyperlink ref="N97" r:id="rId881" xr:uid="{7373E4C7-78B1-4174-A1E8-E37BF904EEB7}"/>
    <hyperlink ref="N98" r:id="rId882" xr:uid="{F15F13D0-F670-4572-B261-54A02220A3DF}"/>
    <hyperlink ref="N99" r:id="rId883" xr:uid="{0672FAB4-F726-48A1-AE26-2D87BB568239}"/>
    <hyperlink ref="N433:N435" r:id="rId884" display="https://ftp.doc.govt.nz/public/file/yoRiFi5nZEWxNg6bCCB2wg/SLR%20-%20WSI%20-%20KAW_30%20-%20Cape%20Foulwind%20Farm%20-%20Recommendation.pdf" xr:uid="{82CAEC51-059A-4CD3-9FCA-7FA24C0BE9DC}"/>
    <hyperlink ref="N103" r:id="rId885" xr:uid="{BB8682EC-6FF5-48E2-912A-2DE69E0CC615}"/>
    <hyperlink ref="N105" r:id="rId886" xr:uid="{5A78A346-6F99-4414-929C-48821BA91703}"/>
    <hyperlink ref="N438:N439" r:id="rId887" display="https://ftp.doc.govt.nz/public/file/KzE6utX3gUiEZDEcyXFFXA/SLR%20-%20WSI%20-%20KAW_32%20-%20Omau%20Beach%2C%20Cape%20Foulwind%20Beach%20-%20Recommendation%201%20SR.pdf" xr:uid="{E77D9DAF-1FA0-42DB-9489-14707AB3F17F}"/>
    <hyperlink ref="N107" r:id="rId888" xr:uid="{126284D3-AC94-4D7C-B7A7-B21C98F054CA}"/>
    <hyperlink ref="N108" r:id="rId889" xr:uid="{89D40E55-FDD5-4C06-B3C9-060C98A8EBA3}"/>
    <hyperlink ref="N109" r:id="rId890" xr:uid="{E067A11F-6ACE-4F93-A8BD-846FC324D6F5}"/>
    <hyperlink ref="N117" r:id="rId891" xr:uid="{FBDCBAC7-69E2-491B-9205-C31FB4ECB589}"/>
    <hyperlink ref="N112" r:id="rId892" xr:uid="{23DF1D8B-D4D6-4E40-9CCB-14CA63B650CB}"/>
    <hyperlink ref="N444:N445" r:id="rId893" display="https://ftp.doc.govt.nz/public/file/TnOOkElz-kiANEdoXgN_UA/SLR%20-%20WSI%20-%20KAW_35%20-%20Little%20Beach%20-%20Recommendation%201%20SR.pdf" xr:uid="{9EF49796-9C9D-4C13-8A6E-E747B6AA1DB3}"/>
    <hyperlink ref="N110" r:id="rId894" xr:uid="{BC278C3C-A70B-4B02-8BE3-4C8FF6FC4264}"/>
    <hyperlink ref="N448:N450" r:id="rId895" display="https://ftp.doc.govt.nz/public/file/quB8kgOLO02GwwrCacOWPw/SLR%20-%20WSI%20-%20KAW_35%20-%20Rahui%2C%20Rahui%20Beach%20Road%20-%20Recommendation%202%20WMA.pdf" xr:uid="{F95C267D-8F54-433F-BD8B-9F105C9CCE65}"/>
    <hyperlink ref="N118" r:id="rId896" xr:uid="{C7BA1048-6CDF-4ECC-9CBA-3CA134C85DBF}"/>
    <hyperlink ref="N120" r:id="rId897" xr:uid="{313E51CA-6538-4697-BFA8-71BF7C8B9C55}"/>
    <hyperlink ref="N119" r:id="rId898" xr:uid="{24BBB3E9-3C2B-489E-96CF-4CE3BC481F0A}"/>
    <hyperlink ref="N121" r:id="rId899" xr:uid="{60329AFB-4BEE-42B5-9EC7-01BC9A55A19B}"/>
    <hyperlink ref="N122" r:id="rId900" xr:uid="{3A45E26D-AF64-40E6-BC66-6732835D2C84}"/>
    <hyperlink ref="N123" r:id="rId901" xr:uid="{B148B86A-CA10-4323-BAAA-8B253632BF69}"/>
    <hyperlink ref="N124" r:id="rId902" xr:uid="{849B37F8-CFFA-417A-AB7B-F7ACA1142481}"/>
    <hyperlink ref="N125" r:id="rId903" xr:uid="{B8D98C06-47CE-4656-A266-0C4E82918165}"/>
    <hyperlink ref="N126" r:id="rId904" xr:uid="{0230A057-CA58-4FA5-BF7D-DFD41F6B4F61}"/>
    <hyperlink ref="N114" r:id="rId905" xr:uid="{6C08F858-F24F-4FA3-A0A7-B8C7FF7D9578}"/>
    <hyperlink ref="N116" r:id="rId906" xr:uid="{3277D8D1-ABD1-458D-A8F9-57B4BE40F0B6}"/>
    <hyperlink ref="N49" r:id="rId907" xr:uid="{740D0F57-956A-4A56-9AA7-3AAFCCAEB8DA}"/>
    <hyperlink ref="K328" r:id="rId908" display="https://ftp.doc.govt.nz/public/file/5QWXsaEfe0K5zeSsMVqNAA/SLR - WSI - MAW_33 - Kangaroo Creek and Blackwater Creek - Souters Creek - Technical Report - DOC-6929751.pdf" xr:uid="{844A3D64-2CFC-4DA0-978E-C919FB8F61B7}"/>
    <hyperlink ref="K359" r:id="rId909" display="https://ftp.doc.govt.nz/public/file/85OJr4LM0UmrhnGKApI1zA/SLR - WSI - MAW_51 - Hohonu River - Technical Report - DOC-6929734.pdf" xr:uid="{B646DC14-1C80-43BA-9824-7720C37BD77A}"/>
    <hyperlink ref="K348" r:id="rId910" display="https://ftp.doc.govt.nz/public/file/gSVCWykhC0aRfg4fJuy2_A/SLR - WSI - MAW_45 - Taku Street-Moana - Technical Report - DOC-6929740.pdf" xr:uid="{23ADC324-CC87-4B65-BE38-9EA8EB718FFC}"/>
    <hyperlink ref="K349" r:id="rId911" display="https://ftp.doc.govt.nz/public/file/02lYMT8NxkeNlQekLEZ60Q/SLR - WSI - MAW_46 - Moana - Technical Report - DOC-6929739.pdf" xr:uid="{3689D898-3049-4F01-B337-447C6A7BFBF6}"/>
    <hyperlink ref="K350" r:id="rId912" display="https://ftp.doc.govt.nz/public/file/WzEsunsKu0WkFc8hOC4q-A/SLR - WSI - MAW_47 - Bell Hill Farm Lady Lake - Technical Report - DOC-6929738.pdf" xr:uid="{71877643-4A73-4629-9B6C-14B40FE43666}"/>
    <hyperlink ref="K357" r:id="rId913" display="https://ftp.doc.govt.nz/public/file/Js2TqjeuN0ONySsje2nrPA/SLR - WSI - MAW_50 - Crooked River - Technical Report - DOC-6929735.pdf" xr:uid="{8EB57864-1880-4410-895B-7E68D93C25B8}"/>
    <hyperlink ref="K356" r:id="rId914" display="https://ftp.doc.govt.nz/public/file/Js2TqjeuN0ONySsje2nrPA/SLR - WSI - MAW_50 - Crooked River - Technical Report - DOC-6929735.pdf" xr:uid="{A1B7DF80-EAFA-429C-B849-EAAAF9B68430}"/>
    <hyperlink ref="K352" r:id="rId915" display="https://ftp.doc.govt.nz/public/file/_rgglUJbPUOQJnSeRdwwZQ/SLR - WSI - MAW_49 - Crooked River_Granite Hill - Technical Report - DOC-6929736.pdf" xr:uid="{4359FE16-562C-4969-B024-3B9E39FF2302}"/>
    <hyperlink ref="K353" r:id="rId916" display="https://ftp.doc.govt.nz/public/file/Js2TqjeuN0ONySsje2nrPA/SLR - WSI - MAW_50 - Crooked River - Technical Report - DOC-6929735.pdf" xr:uid="{6F180DE0-6AAD-421F-9035-CC36C32AF936}"/>
    <hyperlink ref="K351" r:id="rId917" display="https://ftp.doc.govt.nz/public/file/keqBclUJKkeBYXL_i3awbA/SLR - WSI - MAW_48 - Kangaroo Lake - Technical Report - DOC-6929737.pdf" xr:uid="{04C62813-B721-42A9-A64E-34C2B866DF3F}"/>
    <hyperlink ref="K358" r:id="rId918" display="https://ftp.doc.govt.nz/public/file/Js2TqjeuN0ONySsje2nrPA/SLR - WSI - MAW_50 - Crooked River - Technical Report - DOC-6929735.pdf" xr:uid="{CB2F55F9-CF4E-4DF9-A98E-606F493501ED}"/>
    <hyperlink ref="K355" r:id="rId919" display="https://ftp.doc.govt.nz/public/file/Js2TqjeuN0ONySsje2nrPA/SLR - WSI - MAW_50 - Crooked River - Technical Report - DOC-6929735.pdf" xr:uid="{6F5B3165-53DB-44A5-A6E8-C797509B3115}"/>
    <hyperlink ref="K354" r:id="rId920" display="https://ftp.doc.govt.nz/public/file/Js2TqjeuN0ONySsje2nrPA/SLR - WSI - MAW_50 - Crooked River - Technical Report - DOC-6929735.pdf" xr:uid="{295022C0-E58E-4A56-9A88-7854FB767D64}"/>
    <hyperlink ref="K360" r:id="rId921" display="https://ftp.doc.govt.nz/public/file/-sUc7Ne2okeW_5kQVIGuzA/SLR - WSI - MAW_52 - Mitchells - Technical Report - DOC-6929733.pdf" xr:uid="{C3F33567-D44B-494F-A911-5E0214E26F22}"/>
    <hyperlink ref="K361" r:id="rId922" display="https://ftp.doc.govt.nz/public/file/H8DGR50ktkusuROYw_udkw/SLR - WSI - MAW_53 - Hohonu Forest - Technical Report - DOC-6931071.pdf" xr:uid="{08937C89-0E9D-465A-8E92-3160C039193A}"/>
    <hyperlink ref="K362" r:id="rId923" display="https://ftp.doc.govt.nz/public/file/BmV-sTeqJkG8qFtzZfYFQQ/SLR - WSI - MAW_54 - Greenstone River-Hokonui - Technical Report - DOC-6929732.pdf" xr:uid="{0E187378-C597-43FB-AD3A-E0CA0B72A8F4}"/>
    <hyperlink ref="K363" r:id="rId924" display="https://ftp.doc.govt.nz/public/file/BmV-sTeqJkG8qFtzZfYFQQ/SLR - WSI - MAW_54 - Greenstone River-Hokonui - Technical Report - DOC-6929732.pdf" xr:uid="{6BB1E1E5-285F-418C-AD4F-BDD69BA8E227}"/>
    <hyperlink ref="K364" r:id="rId925" display="https://ftp.doc.govt.nz/public/file/pl65bXsnjUyqCpZ-rWazUg/SLR - WSI - MAW_55 - Paynes Gully Road - Technical Report - DOC-6929787.pdf" xr:uid="{63F3F054-9072-45E7-96E3-588A58DFD32B}"/>
    <hyperlink ref="K365" r:id="rId926" display="https://ftp.doc.govt.nz/public/file/XDUZu2HhFkOfp371ypzgoA/SLR - WSI - MAW_56 - Cape Terrace - Technical Report - DOC-6929786.pdf" xr:uid="{60D3BD29-8440-4CC6-A487-AA95CEA5CED4}"/>
    <hyperlink ref="K366" r:id="rId927" display="https://ftp.doc.govt.nz/public/file/nk-KZJ-yo0eCZftB2t84iA/SLR - WSI - MAW_57 - Camerons - Technical Report - DOC-6929785.pdf" xr:uid="{5572DAA5-DFD0-4896-987B-065CDE27F6CB}"/>
    <hyperlink ref="K367" r:id="rId928" display="https://ftp.doc.govt.nz/public/file/k5WoLU0nFkKiFY8TbS37Bw/SLR - WSI - MAW_58 - Nelson Creek township triangle - Technical Report - DOC-6929784.pdf" xr:uid="{5221AD17-BC98-422A-8A8E-925F4DBC0E19}"/>
    <hyperlink ref="K368" r:id="rId929" display="https://ftp.doc.govt.nz/public/file/37itrtLA0E_XT6XCYal7nw/SLR - WSI - MAW_59 - Nelson Creek - Technical Report - DOC-6929783.pdf" xr:uid="{5EE6070A-0381-44B8-B4B6-4E52965CF557}"/>
    <hyperlink ref="K347" r:id="rId930" display="https://ftp.doc.govt.nz/public/file/UDZ47XATKEaOuvAXQl1y2g/SLR - WSI - MAW_43 - Fireball Creek%2C Cockeye Creek%2C Cockabulla Creek - Technical Report - DOC-6929741.pdf" xr:uid="{1CC5810F-CD1A-4A40-94DC-64AD54F1E349}"/>
    <hyperlink ref="K346" r:id="rId931" display="https://ftp.doc.govt.nz/public/file/UDZ47XATKEaOuvAXQl1y2g/SLR - WSI - MAW_43 - Fireball Creek%2C Cockeye Creek%2C Cockabulla Creek - Technical Report - DOC-6929741.pdf" xr:uid="{EA8D83DC-9F86-4F53-84FE-05547813A40B}"/>
    <hyperlink ref="K345" r:id="rId932" display="https://ftp.doc.govt.nz/public/file/gcudhhmZ_0yo3--w8QNYYQ/SLR - WSI - MAW_42 - Arnolds River - Technical Report - DOC-6929742.pdf" xr:uid="{357DF8FC-C0B2-4162-BF5E-EF8AAD7311A2}"/>
    <hyperlink ref="K344" r:id="rId933" display="https://ftp.doc.govt.nz/public/file/B4QdzGitqUOA0Zt87rFgpQ/SLR - WSI - MAW_41 - Bell Hill Farm Kotuku - Technical Report - DOC-6929743.pdf" xr:uid="{2F160028-C49B-44BE-8413-935A3CF7A063}"/>
    <hyperlink ref="K343" r:id="rId934" display="https://ftp.doc.govt.nz/public/file/Rm-PQr4IJUONtGv9ft3FUA/SLR - WSI - MAW_40 - Bell Hill Farm Arnold River - Technical Report - DOC-6929744.pdf" xr:uid="{39071C42-3B11-44C2-A61B-9687675E62CE}"/>
    <hyperlink ref="K342" r:id="rId935" display="https://ftp.doc.govt.nz/public/file/_gbLaKwcc02Ktgy-pNCx5g/SLR - WSI - MAW_39 - Bell Hill Farm Blair Road - Technical Report - DOC-6929745.pdf" xr:uid="{CD57A281-843B-42A7-ABBF-15EC93A16ED3}"/>
    <hyperlink ref="K341" r:id="rId936" display="https://ftp.doc.govt.nz/public/file/4rPUsCyC7UyEKj4JFG3W6w/SLR - WSI - MAW_38 - Bell Hill Farm Deep Creek - Technical Report - DOC-6929746.pdf" xr:uid="{1B87C338-5224-4D3C-8715-96AF6C327AB8}"/>
    <hyperlink ref="K340" r:id="rId937" display="https://ftp.doc.govt.nz/public/file/4rPUsCyC7UyEKj4JFG3W6w/SLR - WSI - MAW_38 - Bell Hill Farm Deep Creek - Technical Report - DOC-6929746.pdf" xr:uid="{562F2364-5B5B-4807-AB69-6BB7056D0551}"/>
    <hyperlink ref="K546:K548" r:id="rId938" display="https://ftp.doc.govt.nz/public/file/f1WdpMnmNkW9UhVdT60mzw/SLR%20-%20WSI%20-%20MAW_37%20-%20Nelson%20Creek%20Farm%20and%20Bell%20Hill%20-%20Technical%20Report%20-%20DOC-6929747.pdf" xr:uid="{49EA4B2B-1973-4243-A976-4903AF874B47}"/>
    <hyperlink ref="K338" r:id="rId939" display="https://ftp.doc.govt.nz/public/file/f1WdpMnmNkW9UhVdT60mzw/SLR - WSI - MAW_37 - Nelson Creek Farm and Bell Hill - Technical Report - DOC-6929747.pdf" xr:uid="{4622520C-57D9-47CB-8074-4D73C81BE0E4}"/>
    <hyperlink ref="K335" r:id="rId940" display="https://ftp.doc.govt.nz/public/file/V3Ruq-efxk_OKiPijtkPxg/SLR - WSI - MAW_36 -Maori Gully Creek - Technical Report - DOC-6929748.pdf" xr:uid="{6AA9B84C-2BF6-4031-8F2E-84E557E6999C}"/>
    <hyperlink ref="K334" r:id="rId941" display="https://ftp.doc.govt.nz/public/file/o0JGTNn_FEetjPnFtuWz9g/SLR - WSI - MAW_35 - Dunganville Road and Omoto Forest - Technical Report - DOC-6929749.pdf" xr:uid="{7D783A5A-9062-45E6-A0DB-BFE845D03D13}"/>
    <hyperlink ref="K333" r:id="rId942" display="https://ftp.doc.govt.nz/public/file/o0JGTNn_FEetjPnFtuWz9g/SLR - WSI - MAW_35 - Dunganville Road and Omoto Forest - Technical Report - DOC-6929749.pdf" xr:uid="{AE08E1A4-DBAA-4A84-A569-7DC52EF54675}"/>
    <hyperlink ref="K332" r:id="rId943" display="https://ftp.doc.govt.nz/public/file/lqP4WX2mj0aA0ufLqWPxWA/SLR - WSI - MAW_34 - Bell Hill Farm and Ongionui Creek - Technical Report - DOC-6929750.pdf" xr:uid="{39089598-D425-455D-A888-6521060F56A5}"/>
    <hyperlink ref="K331" r:id="rId944" display="https://ftp.doc.govt.nz/public/file/lqP4WX2mj0aA0ufLqWPxWA/SLR - WSI - MAW_34 - Bell Hill Farm and Ongionui Creek - Technical Report - DOC-6929750.pdf" xr:uid="{A41CB058-BD4C-4D45-9462-0FF1FB220DA0}"/>
    <hyperlink ref="K330" r:id="rId945" display="https://ftp.doc.govt.nz/public/file/5QWXsaEfe0K5zeSsMVqNAA/SLR - WSI - MAW_33 - Kangaroo Creek and Blackwater Creek - Souters Creek - Technical Report - DOC-6929751.pdf" xr:uid="{6ECB87F6-1219-4B71-ABB4-037554B1D8C4}"/>
    <hyperlink ref="K329" r:id="rId946" display="https://ftp.doc.govt.nz/public/file/5QWXsaEfe0K5zeSsMVqNAA/SLR - WSI - MAW_33 - Kangaroo Creek and Blackwater Creek - Souters Creek - Technical Report - DOC-6929751.pdf" xr:uid="{BAA4E408-21A6-4813-B99A-703ADBD83246}"/>
    <hyperlink ref="K327" r:id="rId947" display="https://ftp.doc.govt.nz/public/file/ZCt01dNGsUGBY327StxfwQ/SLR - WSI - MAW_32 - Hochstetter Forest - Technical Report - DOC-6929752.pdf" xr:uid="{2B560A6A-741D-44B8-BF62-466FB0924AE1}"/>
    <hyperlink ref="K324" r:id="rId948" display="https://ftp.doc.govt.nz/public/file/mQ04dPYU0kKsOrelJ7hxqw/SLR - WSI - MAW_31 - Nelson Creek - Technical Report - DOC-6929753.pdf" xr:uid="{93775A74-7FCB-4FA7-80EC-24EAE1447645}"/>
    <hyperlink ref="K533:K534" r:id="rId949" display="https://ftp.doc.govt.nz/public/file/mQ04dPYU0kKsOrelJ7hxqw/SLR%20-%20WSI%20-%20MAW_31%20-%20Nelson%20Creek%20-%20Technical%20Report%20-%20DOC-6929753.pdf" xr:uid="{9C0A4C28-8E1D-47C1-B302-7B0999EEDBD8}"/>
    <hyperlink ref="K325" r:id="rId950" display="https://ftp.doc.govt.nz/public/file/mQ04dPYU0kKsOrelJ7hxqw/SLR - WSI - MAW_31 - Nelson Creek - Technical Report - DOC-6929753.pdf" xr:uid="{E8B21672-F33B-4C62-838E-C4B1FDF394FB}"/>
    <hyperlink ref="K322" r:id="rId951" display="https://ftp.doc.govt.nz/public/file/DeSW9NBn80aZkYYX9L5pxw/SLR - WSI - MAW_30 - Blaketown - Technical Report - DOC-6929754.pdf" xr:uid="{24CFFA13-BBDA-40F2-822F-18D29497F508}"/>
    <hyperlink ref="K321" r:id="rId952" display="https://ftp.doc.govt.nz/public/file/w6rYHn-fMk_v5TEucd1IFg/SLR - WSI - MAW_29 - Grey (M%C4%81wheranui) River - Technical Report - DOC-6929755.pdf" xr:uid="{230295DC-8714-4AA1-AF95-88CFE1601154}"/>
    <hyperlink ref="K320" r:id="rId953" display="https://ftp.doc.govt.nz/public/file/63ZnDwdsMUymbhPvp40q1g/SLR - WSI - MAW_28 %E2%80%93 Lower Grey River M%C4%81wheranui Taylorville_Dobson -Technical Report - DOC-6929756.pdf" xr:uid="{4252E628-CF40-48CE-B5E5-7FCCC8C7CD25}"/>
    <hyperlink ref="K319" r:id="rId954" display="https://ftp.doc.govt.nz/public/file/63ZnDwdsMUymbhPvp40q1g/SLR - WSI - MAW_28 %E2%80%93 Lower Grey River M%C4%81wheranui Taylorville_Dobson -Technical Report - DOC-6929756.pdf" xr:uid="{DE5B8FEA-BC59-494B-8F27-C7D4D0E8FA40}"/>
    <hyperlink ref="K315" r:id="rId955" display="https://ftp.doc.govt.nz/public/file/Mjg2vCbaXke2-HyaTFPnMg/SLR - WSI - MAW_27 %E2%80%93 Sewell Peak and Brunner Forest%2C Taylorville and Batty Creek - Technical Report - DOC-6929757.pdf" xr:uid="{BE5ED8C1-92DF-4D71-820A-F8BC70C6E136}"/>
    <hyperlink ref="K311" r:id="rId956" display="https://ftp.doc.govt.nz/public/file/Mjg2vCbaXke2-HyaTFPnMg/SLR - WSI - MAW_27 %E2%80%93 Sewell Peak and Brunner Forest%2C Taylorville and Batty Creek - Technical Report - DOC-6929757.pdf" xr:uid="{BBE54780-D6DA-49F6-83E4-5D006E870F81}"/>
    <hyperlink ref="K317" r:id="rId957" display="https://ftp.doc.govt.nz/public/file/Mjg2vCbaXke2-HyaTFPnMg/SLR - WSI - MAW_27 %E2%80%93 Sewell Peak and Brunner Forest%2C Taylorville and Batty Creek - Technical Report - DOC-6929757.pdf" xr:uid="{685BE5BC-D537-473F-8EEE-26662CD7B0C7}"/>
    <hyperlink ref="K316" r:id="rId958" xr:uid="{741FC331-129E-4052-8268-277220291527}"/>
    <hyperlink ref="K314" r:id="rId959" display="https://ftp.doc.govt.nz/public/file/Mjg2vCbaXke2-HyaTFPnMg/SLR - WSI - MAW_27 %E2%80%93 Sewell Peak and Brunner Forest%2C Taylorville and Batty Creek - Technical Report - DOC-6929757.pdf" xr:uid="{CA734D6C-F475-4A9D-A431-E60F4DB25EA1}"/>
    <hyperlink ref="K521:K522" r:id="rId960" display="https://ftp.doc.govt.nz/public/file/Mjg2vCbaXke2-HyaTFPnMg/SLR%20-%20WSI%20-%20MAW_27%20%E2%80%93%20Sewell%20Peak%20and%20Brunner%20Forest%2C%20Taylorville%20and%20Batty%20Creek%20-%20Technical%20Report%20-%20DOC-6929757.pdf" xr:uid="{63454454-0B8C-4494-847C-62311CF86607}"/>
    <hyperlink ref="K312" r:id="rId961" display="https://ftp.doc.govt.nz/public/file/Mjg2vCbaXke2-HyaTFPnMg/SLR - WSI - MAW_27 %E2%80%93 Sewell Peak and Brunner Forest%2C Taylorville and Batty Creek - Technical Report - DOC-6929757.pdf" xr:uid="{45EEBA51-364B-43E0-88CC-4E50CD8C7D80}"/>
    <hyperlink ref="K306" r:id="rId962" display="https://ftp.doc.govt.nz/public/file/C8BAXz67ekmoYwxpGJQtsg/SLR - WSI - MAW_26 %E2%80%93 Blackball Creek and Terraces%2C Blackball and Atarau - Technical Report  - DOC-6929758.pdf" xr:uid="{50CDA7C7-9CAE-43D3-BBC0-CA28A37DCF53}"/>
    <hyperlink ref="K309" r:id="rId963" display="https://ftp.doc.govt.nz/public/file/C8BAXz67ekmoYwxpGJQtsg/SLR - WSI - MAW_26 %E2%80%93 Blackball Creek and Terraces%2C Blackball and Atarau - Technical Report  - DOC-6929758.pdf" xr:uid="{59CA6A14-C63C-45B6-88E6-3040F4B40DDD}"/>
    <hyperlink ref="K516:K517" r:id="rId964" display="https://ftp.doc.govt.nz/public/file/C8BAXz67ekmoYwxpGJQtsg/SLR%20-%20WSI%20-%20MAW_26%20%E2%80%93%20Blackball%20Creek%20and%20Terraces%2C%20Blackball%20and%20Atarau%20-%20Technical%20Report%20%20-%20DOC-6929758.pdf" xr:uid="{1487478E-4880-4985-80E9-20813A5D4297}"/>
    <hyperlink ref="K307" r:id="rId965" display="https://ftp.doc.govt.nz/public/file/C8BAXz67ekmoYwxpGJQtsg/SLR - WSI - MAW_26 %E2%80%93 Blackball Creek and Terraces%2C Blackball and Atarau - Technical Report  - DOC-6929758.pdf" xr:uid="{E70D85FC-6FC0-4615-8E06-2F5153634D84}"/>
    <hyperlink ref="K302" r:id="rId966" display="https://ftp.doc.govt.nz/public/file/QeVnxoIrvEKN2ZvA8Ynl5w/SLR - WSI - MAW_25 %E2%80%93 Grey River M%C4%81wheranui - Technical Report - DOC-6929759.pdf" xr:uid="{346DD429-9400-4CAB-B741-ABD2E4480806}"/>
    <hyperlink ref="K301" r:id="rId967" display="https://ftp.doc.govt.nz/public/file/QeVnxoIrvEKN2ZvA8Ynl5w/SLR - WSI - MAW_25 %E2%80%93 Grey River M%C4%81wheranui - Technical Report - DOC-6929759.pdf" xr:uid="{34E779D9-F7AA-4EE9-98E1-92540DF6AC9B}"/>
    <hyperlink ref="K299" r:id="rId968" display="https://ftp.doc.govt.nz/public/file/QeVnxoIrvEKN2ZvA8Ynl5w/SLR - WSI - MAW_25 %E2%80%93 Grey River M%C4%81wheranui - Technical Report - DOC-6929759.pdf" xr:uid="{CF3A12E6-DC2A-4AF9-9456-C31E1E8F0FB3}"/>
    <hyperlink ref="K298" r:id="rId969" display="https://ftp.doc.govt.nz/public/file/QeVnxoIrvEKN2ZvA8Ynl5w/SLR - WSI - MAW_25 %E2%80%93 Grey River M%C4%81wheranui - Technical Report - DOC-6929759.pdf" xr:uid="{8AA18C50-76AC-4EBB-9EE8-58909237FDB2}"/>
    <hyperlink ref="K508:K509" r:id="rId970" display="https://ftp.doc.govt.nz/public/file/QeVnxoIrvEKN2ZvA8Ynl5w/SLR%20-%20WSI%20-%20MAW_25%20%E2%80%93%20Grey%20River%20M%C4%81wheranui%20-%20Technical%20Report%20-%20DOC-6929759.pdf" xr:uid="{2AF983E0-4C4F-4DC9-8175-BE8858C39402}"/>
    <hyperlink ref="K304" r:id="rId971" display="https://ftp.doc.govt.nz/public/file/QeVnxoIrvEKN2ZvA8Ynl5w/SLR - WSI - MAW_25 %E2%80%93 Grey River M%C4%81wheranui - Technical Report - DOC-6929759.pdf" xr:uid="{D849BC51-BA05-486A-9746-FD4605AF26AA}"/>
    <hyperlink ref="K297" r:id="rId972" display="https://ftp.doc.govt.nz/public/file/Fq2eIn_DFECzgnc45p2jsw/SLR - WSI - MAW_24 %E2%80%93 Paparoa Street - Roa - Technical Report - DOC-6929760.pdf" xr:uid="{509C38F0-FCA9-40BD-ADD3-6E25536DB743}"/>
    <hyperlink ref="K296" r:id="rId973" display="https://ftp.doc.govt.nz/public/file/0y4KahBO5EauplPmdJCtkw/SLR - WSI - MAW_23 %E2%80%93 Roa - Blackball Creek - Technical Report - DOC-6929761.pdf" xr:uid="{67C61F94-153E-437B-8258-30C99C7DAE34}"/>
    <hyperlink ref="K295" r:id="rId974" display="https://ftp.doc.govt.nz/public/file/qeBv-4La9U_CrTE1qFrlnA/SLR - WSI - MAW_22 %E2%80%93 Runanga - Technical Report - DOC-6929762.pdf" xr:uid="{4A56FC3C-2AAE-4B4D-8D12-98BA820BFBFB}"/>
    <hyperlink ref="K294" r:id="rId975" display="https://ftp.doc.govt.nz/public/file/HrLLoyYoLEW04ZdmfsP8WQ/SLR - WSI - MAW_21 %E2%80%93 Rapahoe and Seven Mile Creek Waimatuku - Technical Report  - DOC-6929764.pdf" xr:uid="{9291656F-51E9-4398-A780-0BDABA08C44A}"/>
    <hyperlink ref="K293" r:id="rId976" display="https://ftp.doc.govt.nz/public/file/HrLLoyYoLEW04ZdmfsP8WQ/SLR - WSI - MAW_21 %E2%80%93 Rapahoe and Seven Mile Creek Waimatuku - Technical Report  - DOC-6929764.pdf" xr:uid="{282A0EE0-0AE3-4897-B6C6-19E78F408502}"/>
    <hyperlink ref="K286" r:id="rId977" display="https://ftp.doc.govt.nz/public/file/C-40eFo6Akexp_NIqlm1Lg/SLR - WSI - MAW_15 %E2%80%93 Haupiri River - Technical Report - DOC-6929769.pdf" xr:uid="{49DE7895-06D5-4E9C-AEE0-D859D84AACD8}"/>
    <hyperlink ref="K283" r:id="rId978" display="https://ftp.doc.govt.nz/public/file/KYzDgMLa3kiWTzwrnFPF-g/SLR - WSI - MAW_14 %E2%80%93 Deep Creek - Technical Report - DOC-6929770.pdf" xr:uid="{EC4F4215-2193-477C-9457-E770AE4978A1}"/>
    <hyperlink ref="K282" r:id="rId979" display="https://ftp.doc.govt.nz/public/file/sIN8eFeBkk2UPtFspfSJvw/SLR - WSI - MAW_13 %E2%80%93 Lake Hochstetter - Technical Report - DOC-6929771.pdf" xr:uid="{8A8BC69B-AD10-450C-B390-38764143009E}"/>
    <hyperlink ref="K281" r:id="rId980" display="https://ftp.doc.govt.nz/public/file/4uVbMrLTpUKW7WowGg0woA/SLR - WSI - MAW_12 %E2%80%93 Callaghans Creek - Technical Report - DOC-6929772.pdf" xr:uid="{E2B3A1BC-9CDB-403E-A8EA-625E9E37BA36}"/>
    <hyperlink ref="K277" r:id="rId981" display="https://ftp.doc.govt.nz/public/file/IEYhxfZor0m75chdgXKwIQ/SLR - WSI - MAW_11 %E2%80%93 Ahaura Riverbed - Technical Report - DOC-6929773.pdf" xr:uid="{CB540363-5397-461F-8B09-66B20C8A6AEB}"/>
    <hyperlink ref="K487:K488" r:id="rId982" display="https://ftp.doc.govt.nz/public/file/IEYhxfZor0m75chdgXKwIQ/SLR%20-%20WSI%20-%20MAW_11%20%E2%80%93%20Ahaura%20Riverbed%20-%20Technical%20Report%20-%20DOC-6929773.pdf" xr:uid="{E1A2E219-A218-47FC-9CAB-9A0CF27503C1}"/>
    <hyperlink ref="K278" r:id="rId983" display="https://ftp.doc.govt.nz/public/file/IEYhxfZor0m75chdgXKwIQ/SLR - WSI - MAW_11 %E2%80%93 Ahaura Riverbed - Technical Report - DOC-6929773.pdf" xr:uid="{57BDEEAC-5F06-46F4-BCFC-295490820F58}"/>
    <hyperlink ref="K276" r:id="rId984" display="https://ftp.doc.govt.nz/public/file/92KJe_d2QUeDeR4ZrmTWsQ/SLR - WSI - MAW_10 %E2%80%93 Moonlight Creek and Roaring Meg - Technical Report - DOC-6929774.pdf" xr:uid="{D7F6EBC6-3D90-46CC-BFB1-697D52BDB6CC}"/>
    <hyperlink ref="K275" r:id="rId985" display="https://ftp.doc.govt.nz/public/file/92KJe_d2QUeDeR4ZrmTWsQ/SLR - WSI - MAW_10 %E2%80%93 Moonlight Creek and Roaring Meg - Technical Report - DOC-6929774.pdf" xr:uid="{B8E1D9E9-C9D5-47FC-9402-AFDC649B4EFD}"/>
    <hyperlink ref="K267" r:id="rId986" display="https://ftp.doc.govt.nz/public/file/R32xLX-6xky-e77jZ8R3Kg/SLR - WSI - MAW_09 %E2%80%93 Otira-Kopara Granville%2C Grey River M%C4%81wheranui and Robinson River Forests - Technical Report - DOC-6931072.pdf" xr:uid="{E51D2CAC-DBBF-4438-B122-DA2F33ABC646}"/>
    <hyperlink ref="K480:K481" r:id="rId987" display="https://ftp.doc.govt.nz/public/file/R32xLX-6xky-e77jZ8R3Kg/SLR%20-%20WSI%20-%20MAW_09%20%E2%80%93%20Otira-Kopara%20Granville%2C%20Grey%20River%20M%C4%81wheranui%20and%20Robinson%20River%20Forests%20-%20Technical%20Report%20-%20DOC-6931072.pdf" xr:uid="{FB83685D-84A7-4360-9577-575A7DED2AE3}"/>
    <hyperlink ref="K271" r:id="rId988" display="https://ftp.doc.govt.nz/public/file/R32xLX-6xky-e77jZ8R3Kg/SLR - WSI - MAW_09 %E2%80%93 Otira-Kopara Granville%2C Grey River M%C4%81wheranui and Robinson River Forests - Technical Report - DOC-6931072.pdf" xr:uid="{20F2E3CA-75FF-43EF-96B4-687ACE5161D1}"/>
    <hyperlink ref="K270" r:id="rId989" display="https://ftp.doc.govt.nz/public/file/R32xLX-6xky-e77jZ8R3Kg/SLR - WSI - MAW_09 %E2%80%93 Otira-Kopara Granville%2C Grey River M%C4%81wheranui and Robinson River Forests - Technical Report - DOC-6931072.pdf" xr:uid="{6C51F98D-A886-4C6E-B516-350E8BAFF6B2}"/>
    <hyperlink ref="K269" r:id="rId990" display="https://ftp.doc.govt.nz/public/file/R32xLX-6xky-e77jZ8R3Kg/SLR - WSI - MAW_09 %E2%80%93 Otira-Kopara Granville%2C Grey River M%C4%81wheranui and Robinson River Forests - Technical Report - DOC-6931072.pdf" xr:uid="{6AAAF192-101F-493E-AEF5-B7819CF963EF}"/>
    <hyperlink ref="K268" r:id="rId991" display="https://ftp.doc.govt.nz/public/file/R32xLX-6xky-e77jZ8R3Kg/SLR - WSI - MAW_09 %E2%80%93 Otira-Kopara Granville%2C Grey River M%C4%81wheranui and Robinson River Forests - Technical Report - DOC-6931072.pdf" xr:uid="{B207E6E3-1F7F-4C09-BD5A-5694252C94BF}"/>
    <hyperlink ref="K266" r:id="rId992" display="https://ftp.doc.govt.nz/public/file/pLpaulmZgUC2sp2N6kY_KA/SLR - WSI - MAW_08 %E2%80%93 Conservation area (located off Ahaura Kopara Road%2C Ahaura - Grey) - Technical Report - DOC-6929775.pdf" xr:uid="{0F54DA89-0FC1-4DC1-BC4B-BFE3CD32DFB6}"/>
    <hyperlink ref="K265" r:id="rId993" display="https://ftp.doc.govt.nz/public/file/YCZunmj1mUiG5nmxx13LAg/SLR - WSI - MAW_07 %E2%80%93 Orwell Creek - Technical Report - DOC-6929776.pdf" xr:uid="{AB13C6C2-C9F6-4D3C-BD8A-7B5C58A75FC0}"/>
    <hyperlink ref="K264" r:id="rId994" display="https://ftp.doc.govt.nz/public/file/aofEt9h4EEGtzekJZ_G-Yw/SLR - WSI - MAW_06 %E2%80%93 Waipuna Clarke River - Technical Report - DOC-6929777.pdf" xr:uid="{86D54495-4ED3-4B2B-A0D0-B18960BF3098}"/>
    <hyperlink ref="K263" r:id="rId995" display="https://ftp.doc.govt.nz/public/file/zPcYAq0fnU6CEg40C5oiUw/SLR - WSI - MAW_05 %E2%80%93 Paparoa Forest -  Doolan Creek - Technical Report - DOC-6929778.pdf" xr:uid="{0C660D26-8BB0-4A51-A2B6-F52F76D81955}"/>
    <hyperlink ref="K262" r:id="rId996" display="https://ftp.doc.govt.nz/public/file/xOUsiXkSPkSqWtTzHo0vLg/SLR - WSI - MAW_04 %E2%80%93 Grey River M%C4%81wheranui and Rough River - Technical Report  - DOC-6929779.pdf" xr:uid="{B4EC7B61-6EB7-4F56-9BF0-9E1747419F88}"/>
    <hyperlink ref="K258" r:id="rId997" display="https://ftp.doc.govt.nz/public/file/xOUsiXkSPkSqWtTzHo0vLg/SLR - WSI - MAW_04 %E2%80%93 Grey River M%C4%81wheranui and Rough River - Technical Report  - DOC-6929779.pdf" xr:uid="{CEC30962-822A-46FD-841B-D9D92A90ADA4}"/>
    <hyperlink ref="K257" r:id="rId998" display="https://ftp.doc.govt.nz/public/file/xOUsiXkSPkSqWtTzHo0vLg/SLR - WSI - MAW_04 %E2%80%93 Grey River M%C4%81wheranui and Rough River - Technical Report  - DOC-6929779.pdf" xr:uid="{80383F49-CE28-460B-B85A-716E1DDCBBB3}"/>
    <hyperlink ref="K467:K468" r:id="rId999" display="https://ftp.doc.govt.nz/public/file/xOUsiXkSPkSqWtTzHo0vLg/SLR%20-%20WSI%20-%20MAW_04%20%E2%80%93%20Grey%20River%20M%C4%81wheranui%20and%20Rough%20River%20-%20Technical%20Report%20%20-%20DOC-6929779.pdf" xr:uid="{A83F8DA0-77D4-4FB1-8FD5-96B5A8F33C70}"/>
    <hyperlink ref="K261" r:id="rId1000" display="https://ftp.doc.govt.nz/public/file/xOUsiXkSPkSqWtTzHo0vLg/SLR - WSI - MAW_04 %E2%80%93 Grey River M%C4%81wheranui and Rough River - Technical Report  - DOC-6929779.pdf" xr:uid="{8BF3CEB8-8D73-476E-94F9-57428DCB38B2}"/>
    <hyperlink ref="K256" r:id="rId1001" display="https://ftp.doc.govt.nz/public/file/e_GhRMv4jkiWsGqw3zDSFA/SLR - WSI - MAW_03 %E2%80%93 Big River - Technical Report - DOC-6929780.pdf" xr:uid="{C198DA1D-EF55-429D-A927-EAD78589C574}"/>
    <hyperlink ref="K255" r:id="rId1002" display="https://ftp.doc.govt.nz/public/file/e_GhRMv4jkiWsGqw3zDSFA/SLR - WSI - MAW_03 %E2%80%93 Big River - Technical Report - DOC-6929780.pdf" xr:uid="{6F341799-3641-4D70-B4B0-C282A2ED0437}"/>
    <hyperlink ref="K254" r:id="rId1003" display="https://ftp.doc.govt.nz/public/file/e_GhRMv4jkiWsGqw3zDSFA/SLR - WSI - MAW_03 %E2%80%93 Big River - Technical Report - DOC-6929780.pdf" xr:uid="{4AC1A54B-AADF-4C02-93E6-E7AC717FD26D}"/>
    <hyperlink ref="K253" r:id="rId1004" display="https://ftp.doc.govt.nz/public/file/2tjahJi16EajvHnqCgueQA/SLR - WSI - MAW_02 %E2%80%93 Big River and Pike Stream - Technical Report - DOC-6929781.pdf" xr:uid="{0561D34D-8545-48BE-A4D8-7C171AECBBB9}"/>
    <hyperlink ref="K252" r:id="rId1005" display="https://ftp.doc.govt.nz/public/file/2tjahJi16EajvHnqCgueQA/SLR - WSI - MAW_02 %E2%80%93 Big River and Pike Stream - Technical Report - DOC-6929781.pdf" xr:uid="{DF0328DF-4E4F-4809-AE53-49643AAE67BD}"/>
    <hyperlink ref="K251" r:id="rId1006" display="https://ftp.doc.govt.nz/public/file/JKZLLq9NgUissvU4eKbL2w/SLR - WSI - MAW_01 %E2%80%93 Mt Marshall - Technical Report - DOC-6929782.pdf" xr:uid="{A36B0A48-9601-4B2F-A439-078844B48439}"/>
    <hyperlink ref="K292" r:id="rId1007" display="https://ftp.doc.govt.nz/public/file/xbj2fiW2dEq9bHqrUK-6ag/SLR - WSI - MAW_20 %E2%80%93 Rocky Creek - Technical Report - DOC-6929765.pdf" xr:uid="{3CB3CD23-5373-448C-910E-1F37B5D7C226}"/>
    <hyperlink ref="K291" r:id="rId1008" display="https://ftp.doc.govt.nz/public/file/2Mq-TUouuUO_u4oDxW3D5Q/SLR - WSI - MAW_19 %E2%80%93 Nine Mile Creek Kotorepi (above the road) - Technical Report  - DOC-6929766.pdf" xr:uid="{E2FEC4EC-A638-4E24-96BE-17CF51B0A088}"/>
    <hyperlink ref="K290" r:id="rId1009" display="https://ftp.doc.govt.nz/public/file/rElA7C12vkaL1-WJ29fjFw/SLR - WSI - MAW_18 %E2%80%93 Nine Mile Creek Kotorepi - Technical Report  - DOC-6931070.pdf" xr:uid="{A25F48B9-251F-453F-BC36-849F84470335}"/>
    <hyperlink ref="K289" r:id="rId1010" display="https://ftp.doc.govt.nz/public/file/RRUz53WK20qsn1avA7ZmTQ/SLR - WSI - MAW_17 %E2%80%93 Ten Mile Creek Waianiwaniwa - Technical Report - DOC-6929767.pdf" xr:uid="{FBFCD666-F853-4EB3-9637-994F536EF6A1}"/>
    <hyperlink ref="K288" r:id="rId1011" display="https://ftp.doc.govt.nz/public/file/sHqeEbd7QU2NkNFkhVsXrw/SLR - WSI - MAW_16 %E2%80%93 Eleven Mile Creek - Technical Report - DOC-6929768.pdf" xr:uid="{D6A5C273-4E86-4267-8FAB-8F4422377654}"/>
    <hyperlink ref="K285" r:id="rId1012" display="https://ftp.doc.govt.nz/public/file/C-40eFo6Akexp_NIqlm1Lg/SLR - WSI - MAW_15 %E2%80%93 Haupiri River - Technical Report - DOC-6929769.pdf" xr:uid="{9DB8260C-C540-4545-82BE-BA44CA0C9412}"/>
    <hyperlink ref="K284" r:id="rId1013" display="https://ftp.doc.govt.nz/public/file/C-40eFo6Akexp_NIqlm1Lg/SLR - WSI - MAW_15 %E2%80%93 Haupiri River - Technical Report - DOC-6929769.pdf" xr:uid="{4B9E61DC-C015-4BCC-89C8-654398D7FE87}"/>
    <hyperlink ref="K287" r:id="rId1014" display="https://ftp.doc.govt.nz/public/file/C-40eFo6Akexp_NIqlm1Lg/SLR - WSI - MAW_15 %E2%80%93 Haupiri River - Technical Report - DOC-6929769.pdf" xr:uid="{84BBD715-72A3-4D1E-AD31-535522CE5EA8}"/>
    <hyperlink ref="K274" r:id="rId1015" display="https://ftp.doc.govt.nz/public/file/92KJe_d2QUeDeR4ZrmTWsQ/SLR - WSI - MAW_10 %E2%80%93 Moonlight Creek and Roaring Meg - Technical Report - DOC-6929774.pdf" xr:uid="{14222A41-79F2-43F1-BC25-319C4FD03E87}"/>
    <hyperlink ref="N251" r:id="rId1016" xr:uid="{0780BAA2-73FD-492B-9484-0516C2CAE7B7}"/>
    <hyperlink ref="N253" r:id="rId1017" xr:uid="{52A19D5D-DF1B-493B-956E-CE53E0ACB31F}"/>
    <hyperlink ref="N252" r:id="rId1018" xr:uid="{F64160D2-8C0F-4D17-B1EA-24E7D8ED24BF}"/>
    <hyperlink ref="N255" r:id="rId1019" xr:uid="{940AC2B5-4888-489D-BD52-92992767D607}"/>
    <hyperlink ref="N254" r:id="rId1020" xr:uid="{E0B2611C-3FB2-4095-9746-963AE3165ED8}"/>
    <hyperlink ref="N256" r:id="rId1021" xr:uid="{98C710F3-0B57-4D51-A13D-CA6E197EFEA0}"/>
    <hyperlink ref="N262" r:id="rId1022" xr:uid="{A1C9C37A-18B6-4B79-A086-8BEFD9B2DD85}"/>
    <hyperlink ref="N258" r:id="rId1023" xr:uid="{CFE792EB-E855-4EB1-B26D-732FBB6C1288}"/>
    <hyperlink ref="N257" r:id="rId1024" xr:uid="{30CEEA56-4698-42ED-8A62-8D224D230809}"/>
    <hyperlink ref="N260" r:id="rId1025" xr:uid="{782E73AE-4C56-42DA-9752-DF40B2175AF3}"/>
    <hyperlink ref="N259" r:id="rId1026" xr:uid="{9D233E9A-3F92-4923-B530-E39E7FD17A52}"/>
    <hyperlink ref="N261" r:id="rId1027" xr:uid="{11AAE315-EE5A-4031-89E4-447213977966}"/>
    <hyperlink ref="N263" r:id="rId1028" xr:uid="{5C9E1615-1788-462B-9B70-2A6981090800}"/>
    <hyperlink ref="N264" r:id="rId1029" xr:uid="{7644CAE0-10A2-4C45-8E30-047C2F2ECD28}"/>
    <hyperlink ref="N265" r:id="rId1030" xr:uid="{2FE2BE89-F0A0-4589-8052-863633BBEB8C}"/>
    <hyperlink ref="N266" r:id="rId1031" xr:uid="{9FDA8ED8-50C3-4F8F-A249-ECCCCA8A971C}"/>
    <hyperlink ref="N267" r:id="rId1032" display="https://ftp.doc.govt.nz/public/file/5QT9B1WFtkS1jGT1lSSjdA/SLR%20-%20WSI%20-%20MAW_09%20-%20Granville%20Forest%2C%20Grey%20River-M%C4%81wheranui%2C%20Otira-Kopara%20Forest%2C%20Robinson%20River%2C%20Crane%20Creek%20%E2%80%93%20Haupiri%20Road%20-%20Recommendation.pdf" xr:uid="{DF579F3F-5C4E-4506-9D72-A86A65432B65}"/>
    <hyperlink ref="N273" r:id="rId1033" display="https://ftp.doc.govt.nz/public/file/5QT9B1WFtkS1jGT1lSSjdA/SLR%20-%20WSI%20-%20MAW_09%20-%20Granville%20Forest%2C%20Grey%20River-M%C4%81wheranui%2C%20Otira-Kopara%20Forest%2C%20Robinson%20River%2C%20Crane%20Creek%20%E2%80%93%20Haupiri%20Road%20-%20Recommendation.pdf" xr:uid="{8BB5D6C8-74BF-4EE7-BF35-ADB8D69B0A2C}"/>
    <hyperlink ref="N272" r:id="rId1034" display="https://ftp.doc.govt.nz/public/file/5QT9B1WFtkS1jGT1lSSjdA/SLR%20-%20WSI%20-%20MAW_09%20-%20Granville%20Forest%2C%20Grey%20River-M%C4%81wheranui%2C%20Otira-Kopara%20Forest%2C%20Robinson%20River%2C%20Crane%20Creek%20%E2%80%93%20Haupiri%20Road%20-%20Recommendation.pdf" xr:uid="{E8705B3F-E64C-4D49-B173-8BAA30F90AF2}"/>
    <hyperlink ref="N271" r:id="rId1035" display="https://ftp.doc.govt.nz/public/file/5QT9B1WFtkS1jGT1lSSjdA/SLR%20-%20WSI%20-%20MAW_09%20-%20Granville%20Forest%2C%20Grey%20River-M%C4%81wheranui%2C%20Otira-Kopara%20Forest%2C%20Robinson%20River%2C%20Crane%20Creek%20%E2%80%93%20Haupiri%20Road%20-%20Recommendation.pdf" xr:uid="{EABC1F71-FFED-442F-8DA3-3E58111B8A66}"/>
    <hyperlink ref="N270" r:id="rId1036" display="https://ftp.doc.govt.nz/public/file/5QT9B1WFtkS1jGT1lSSjdA/SLR%20-%20WSI%20-%20MAW_09%20-%20Granville%20Forest%2C%20Grey%20River-M%C4%81wheranui%2C%20Otira-Kopara%20Forest%2C%20Robinson%20River%2C%20Crane%20Creek%20%E2%80%93%20Haupiri%20Road%20-%20Recommendation.pdf" xr:uid="{5B8EBD7D-8F6B-4EC3-B6E4-43F2206C47EE}"/>
    <hyperlink ref="N269" r:id="rId1037" display="https://ftp.doc.govt.nz/public/file/5QT9B1WFtkS1jGT1lSSjdA/SLR%20-%20WSI%20-%20MAW_09%20-%20Granville%20Forest%2C%20Grey%20River-M%C4%81wheranui%2C%20Otira-Kopara%20Forest%2C%20Robinson%20River%2C%20Crane%20Creek%20%E2%80%93%20Haupiri%20Road%20-%20Recommendation.pdf" xr:uid="{F3617F6E-FB72-4C1B-A11C-D889B77CA3D8}"/>
    <hyperlink ref="N276" r:id="rId1038" xr:uid="{89ECA3D6-6829-4A1D-A5E3-AE1B40DA8675}"/>
    <hyperlink ref="N274" r:id="rId1039" xr:uid="{6245190E-3E4D-456D-866F-4056E27F23B9}"/>
    <hyperlink ref="N275" r:id="rId1040" xr:uid="{B0D2EFAC-CF38-43E3-A3C7-4F50253CFD51}"/>
    <hyperlink ref="N277" r:id="rId1041" xr:uid="{392656A5-1D50-4590-813A-CA3BC8EB95FA}"/>
    <hyperlink ref="N279" r:id="rId1042" xr:uid="{3DA17539-DF1B-4ED0-8943-4FAA51DA0F5B}"/>
    <hyperlink ref="N280" r:id="rId1043" xr:uid="{1087D9AC-E1C6-4922-94ED-83A74FA8EBF9}"/>
    <hyperlink ref="N278" r:id="rId1044" xr:uid="{232ED1E4-1D7C-4502-A9C4-E87B80D1A942}"/>
    <hyperlink ref="N281" r:id="rId1045" display="https://ftp.doc.govt.nz/public/file/H4rrWsyGI0a29XwTJ_3L6w/SLR%20-%20WSI%20-%20MAW_12%2C%2033%2C%2034%2C%2039%20-%20Bell%20Hill%20Farm%2C%20Blackwater%20Creek%20%E2%80%93%20Souters%20Creek%2C%20Callaghans%2C%20Kangaroo%20%26%20Ongionui%20creeks%20-%20Recommendation.pdf" xr:uid="{6610F9FB-FDA9-4030-A2F5-8008D815FC11}"/>
    <hyperlink ref="N330" r:id="rId1046" display="https://ftp.doc.govt.nz/public/file/H4rrWsyGI0a29XwTJ_3L6w/SLR%20-%20WSI%20-%20MAW_12%2C%2033%2C%2034%2C%2039%20-%20Bell%20Hill%20Farm%2C%20Blackwater%20Creek%20%E2%80%93%20Souters%20Creek%2C%20Callaghans%2C%20Kangaroo%20%26%20Ongionui%20creeks%20-%20Recommendation.pdf" xr:uid="{3547C8E1-ABEB-488C-B5EE-1C0EE3F8259F}"/>
    <hyperlink ref="N329" r:id="rId1047" display="https://ftp.doc.govt.nz/public/file/H4rrWsyGI0a29XwTJ_3L6w/SLR%20-%20WSI%20-%20MAW_12%2C%2033%2C%2034%2C%2039%20-%20Bell%20Hill%20Farm%2C%20Blackwater%20Creek%20%E2%80%93%20Souters%20Creek%2C%20Callaghans%2C%20Kangaroo%20%26%20Ongionui%20creeks%20-%20Recommendation.pdf" xr:uid="{B72A68AD-1A61-48E7-BF96-C22DE6E72240}"/>
    <hyperlink ref="N328" r:id="rId1048" display="https://ftp.doc.govt.nz/public/file/H4rrWsyGI0a29XwTJ_3L6w/SLR%20-%20WSI%20-%20MAW_12%2C%2033%2C%2034%2C%2039%20-%20Bell%20Hill%20Farm%2C%20Blackwater%20Creek%20%E2%80%93%20Souters%20Creek%2C%20Callaghans%2C%20Kangaroo%20%26%20Ongionui%20creeks%20-%20Recommendation.pdf" xr:uid="{215AA32A-2BA4-4ED5-80EF-FFCA7EDFD8D2}"/>
    <hyperlink ref="N332" r:id="rId1049" display="https://ftp.doc.govt.nz/public/file/H4rrWsyGI0a29XwTJ_3L6w/SLR%20-%20WSI%20-%20MAW_12%2C%2033%2C%2034%2C%2039%20-%20Bell%20Hill%20Farm%2C%20Blackwater%20Creek%20%E2%80%93%20Souters%20Creek%2C%20Callaghans%2C%20Kangaroo%20%26%20Ongionui%20creeks%20-%20Recommendation.pdf" xr:uid="{980936F6-50F5-4A8E-852B-394B55A2371A}"/>
    <hyperlink ref="N331" r:id="rId1050" display="https://ftp.doc.govt.nz/public/file/H4rrWsyGI0a29XwTJ_3L6w/SLR%20-%20WSI%20-%20MAW_12%2C%2033%2C%2034%2C%2039%20-%20Bell%20Hill%20Farm%2C%20Blackwater%20Creek%20%E2%80%93%20Souters%20Creek%2C%20Callaghans%2C%20Kangaroo%20%26%20Ongionui%20creeks%20-%20Recommendation.pdf" xr:uid="{4E476E7B-A897-41AD-9CDA-BDF60594B5CC}"/>
    <hyperlink ref="N282" r:id="rId1051" xr:uid="{DDA4EC2C-F329-4427-A02B-F2B635B29576}"/>
    <hyperlink ref="N283" r:id="rId1052" xr:uid="{0C7AEDD0-0E5D-4F62-86C8-ADB81A8AD0B8}"/>
    <hyperlink ref="N285" r:id="rId1053" xr:uid="{B514D0ED-0749-46BD-A10C-1564F8F01A62}"/>
    <hyperlink ref="N284" r:id="rId1054" xr:uid="{ECB54A43-B577-40F0-A931-1BE8F80B77A3}"/>
    <hyperlink ref="N287" r:id="rId1055" xr:uid="{80A25E04-2845-4D71-BE7B-CD0F03688520}"/>
    <hyperlink ref="N286" r:id="rId1056" xr:uid="{417CD6C2-4CE9-450B-AEBA-AF22F5B18473}"/>
    <hyperlink ref="N288" r:id="rId1057" xr:uid="{7C4F8B66-7E2A-4FBF-81B2-8C02C4C68AAB}"/>
    <hyperlink ref="N289" r:id="rId1058" xr:uid="{4FFCD39F-4F7B-4ADC-A97D-93CDA434453F}"/>
    <hyperlink ref="N290" r:id="rId1059" xr:uid="{6E526A78-DDA4-4324-8DA5-A3C1E00AA13C}"/>
    <hyperlink ref="N291" r:id="rId1060" xr:uid="{FBAB2511-FC21-49E6-BC1D-A1E33CFF2E09}"/>
    <hyperlink ref="N292" r:id="rId1061" xr:uid="{0FC23421-097F-4791-BC45-1AA8A2B65FEF}"/>
    <hyperlink ref="N294" r:id="rId1062" xr:uid="{139E8F80-499F-441C-B40C-6B2C2ED586E2}"/>
    <hyperlink ref="N293" r:id="rId1063" xr:uid="{B664F094-0D58-472C-9EA3-A2D7303F544B}"/>
    <hyperlink ref="N295" r:id="rId1064" xr:uid="{48BCDEBA-F23B-4B09-8138-6AA180A0C780}"/>
    <hyperlink ref="N296" r:id="rId1065" xr:uid="{EDA9FA14-4D6C-4A49-A79F-C3C05B4D05CD}"/>
    <hyperlink ref="N297" r:id="rId1066" xr:uid="{4EF6AF15-AF3A-4F07-9E38-582A3E91B892}"/>
    <hyperlink ref="N304" r:id="rId1067" xr:uid="{F28B18EC-DDB0-4C73-BC45-F4988AF741A3}"/>
    <hyperlink ref="N508:N514" r:id="rId1068" display="https://ftp.doc.govt.nz/public/file/pwiuI4NKMUyeVBJ7l9ormQ/SLR%20-%20WSI%20-%20MAW_25%20%26%20MAW_29%20-%20Grey%20River%20Mawheranui%20-%20Recommendation.pdf" xr:uid="{2A2EB4B1-BFE7-40E5-B793-A7861E60732F}"/>
    <hyperlink ref="N321" r:id="rId1069" xr:uid="{124A7FC1-6541-4AD0-B3B9-2CA607E0F887}"/>
    <hyperlink ref="N306" r:id="rId1070" xr:uid="{AB6BA472-2750-42D2-9F77-39F1477A7468}"/>
    <hyperlink ref="N309" r:id="rId1071" xr:uid="{D5199980-EBAA-44D1-8856-01B8A1C4A2FB}"/>
    <hyperlink ref="N308" r:id="rId1072" xr:uid="{F748EC9C-1CC9-4527-8C0D-5377792958E0}"/>
    <hyperlink ref="N310" r:id="rId1073" xr:uid="{C41531AD-3622-414B-9324-AA9F7A6B8147}"/>
    <hyperlink ref="N307" r:id="rId1074" xr:uid="{5ED5C42F-CC15-4D7B-98E8-EB35605EF681}"/>
    <hyperlink ref="N315" r:id="rId1075" xr:uid="{E0FF2BD6-5698-4849-BB16-62C071129FC5}"/>
    <hyperlink ref="N311" r:id="rId1076" xr:uid="{B383E5B2-FB9A-40B3-ABEF-EE5A3BA048B6}"/>
    <hyperlink ref="N317" r:id="rId1077" xr:uid="{1361C69F-A573-4727-9C7F-5BE3EC211C58}"/>
    <hyperlink ref="N318" r:id="rId1078" xr:uid="{7BD10C2F-3A25-447F-B0EC-C171F82F9954}"/>
    <hyperlink ref="N312" r:id="rId1079" xr:uid="{7E468F70-FB43-4095-961E-06BC43765EC6}"/>
    <hyperlink ref="N314" r:id="rId1080" xr:uid="{1E7C396C-D9F1-4DDA-B1B5-5557906D0D2A}"/>
    <hyperlink ref="N316" r:id="rId1081" xr:uid="{FC3026C8-007A-44B6-B79F-61D4C16BAD2C}"/>
    <hyperlink ref="N313" r:id="rId1082" xr:uid="{121BD6E5-87AA-4249-A7A4-057843237723}"/>
    <hyperlink ref="N319" r:id="rId1083" xr:uid="{D200E34C-F428-4F5A-BB22-57BAFFEE7E02}"/>
    <hyperlink ref="N320" r:id="rId1084" xr:uid="{CAD5063D-9A83-4B9C-8577-7B94646F60CE}"/>
    <hyperlink ref="N322" r:id="rId1085" xr:uid="{7CB1CCF7-01F2-4F68-81E9-16E65662AAE6}"/>
    <hyperlink ref="N324" r:id="rId1086" xr:uid="{F921742C-4E10-414E-B24B-888FFF4F4500}"/>
    <hyperlink ref="N323" r:id="rId1087" xr:uid="{22DFA200-E291-49C8-8D16-99AC65652F13}"/>
    <hyperlink ref="N326" r:id="rId1088" xr:uid="{6F5D9ABB-CF0B-4C9E-B8B6-04B2C287E9CE}"/>
    <hyperlink ref="N325" r:id="rId1089" xr:uid="{6191EFEF-BAD7-43D0-8105-1AB74D0A09D4}"/>
    <hyperlink ref="N327" r:id="rId1090" xr:uid="{3DF8A1EB-7725-44F2-ACAE-819E8C4C3632}"/>
    <hyperlink ref="N333" r:id="rId1091" xr:uid="{658F9FE6-EA75-4F30-8AB6-6370ACDFE3DF}"/>
    <hyperlink ref="N334" r:id="rId1092" xr:uid="{FAA10308-3007-4127-9781-3A7C07240178}"/>
    <hyperlink ref="N335" r:id="rId1093" xr:uid="{01ED013C-1AEE-4D2E-BCB4-386AE127226C}"/>
    <hyperlink ref="N338" r:id="rId1094" xr:uid="{1068C436-BA2A-4B5A-86D8-E45BF57D9071}"/>
    <hyperlink ref="N336" r:id="rId1095" xr:uid="{AC4DADB3-4FE5-440F-A3AD-623839082C81}"/>
    <hyperlink ref="N339" r:id="rId1096" xr:uid="{01A0DCE7-B7C0-4425-BC8D-5CE208F9BE3C}"/>
    <hyperlink ref="N337" r:id="rId1097" xr:uid="{DCD52FC4-095E-4C75-84A2-2A5A90D70B51}"/>
    <hyperlink ref="N341" r:id="rId1098" xr:uid="{72D72714-543D-4D59-8F88-C11C2BC17117}"/>
    <hyperlink ref="N340" r:id="rId1099" xr:uid="{8F53C710-9A5A-4969-BB5C-F3A4DED28D43}"/>
    <hyperlink ref="N343" r:id="rId1100" xr:uid="{A90B5A3F-F8D0-4684-923E-F03A53D785F0}"/>
    <hyperlink ref="N344" r:id="rId1101" xr:uid="{7BB2A0BE-6F00-4C33-B465-A28BFF99F450}"/>
    <hyperlink ref="N345" r:id="rId1102" xr:uid="{32E024B9-4961-460E-921A-1454BE8FEFD4}"/>
    <hyperlink ref="N347" r:id="rId1103" xr:uid="{420EDAAB-2D60-405D-83D5-040804F4F902}"/>
    <hyperlink ref="N346" r:id="rId1104" xr:uid="{81F5FDAE-308C-4977-8455-2F1AF8BC8B2C}"/>
    <hyperlink ref="N348" r:id="rId1105" xr:uid="{F47932F1-2074-4BBC-8B47-736DB4BD5563}"/>
    <hyperlink ref="N349" r:id="rId1106" xr:uid="{1ACB2334-C339-4524-B6E7-0844CBA5D246}"/>
    <hyperlink ref="N368" r:id="rId1107" xr:uid="{35DAA782-F257-4C72-8A58-079836D04B4D}"/>
    <hyperlink ref="N367" r:id="rId1108" xr:uid="{DF1E981F-C1CD-4348-ADA8-6D372BDCEB6A}"/>
    <hyperlink ref="N366" r:id="rId1109" xr:uid="{918862D9-0B24-42A0-81F0-75174535E34D}"/>
    <hyperlink ref="N365" r:id="rId1110" xr:uid="{57846591-6B83-4D71-A6CF-A487A801C424}"/>
    <hyperlink ref="N364" r:id="rId1111" xr:uid="{1F4392BC-D76C-453F-A337-C93B63722D51}"/>
    <hyperlink ref="N363" r:id="rId1112" xr:uid="{0AFB0071-BDF1-48D2-BF4C-7CEA2F228E30}"/>
    <hyperlink ref="N362" r:id="rId1113" xr:uid="{FBD7D72C-F044-48E2-B72E-58E9E50DC096}"/>
    <hyperlink ref="N361" r:id="rId1114" xr:uid="{1423005A-80A5-4510-9940-0048CB5B4182}"/>
    <hyperlink ref="N360" r:id="rId1115" xr:uid="{7FBC147E-D975-47E5-8BA5-966F59F0200A}"/>
    <hyperlink ref="N359" r:id="rId1116" xr:uid="{52A91ED3-8248-4ECE-B2A9-03E1325732C2}"/>
    <hyperlink ref="N354" r:id="rId1117" xr:uid="{207A6B2E-1EC0-40C3-A944-F59227B25E6E}"/>
    <hyperlink ref="N355" r:id="rId1118" xr:uid="{90C6CFEE-8B7A-4C0C-8936-A077C9F4029C}"/>
    <hyperlink ref="N358" r:id="rId1119" xr:uid="{1EDA6FA5-87CA-4CB6-B914-4E1A27DA1819}"/>
    <hyperlink ref="N353" r:id="rId1120" xr:uid="{325AD5CA-8CB8-4192-B151-D9D8E2C22771}"/>
    <hyperlink ref="N357" r:id="rId1121" xr:uid="{676E76FB-E4BD-4C55-B8D0-D092DCC7ACC0}"/>
    <hyperlink ref="N356" r:id="rId1122" xr:uid="{ADF77ADC-F4F4-45E4-85CC-BDDAD5FD5A47}"/>
    <hyperlink ref="N352" r:id="rId1123" xr:uid="{2B02A418-A33D-468E-9981-5FD2A25E24A9}"/>
    <hyperlink ref="N351" r:id="rId1124" xr:uid="{8F9DF4FC-7C83-4EA3-979F-9E0A6C2DDED2}"/>
    <hyperlink ref="N350" r:id="rId1125" xr:uid="{FC5A5E29-2EC4-4A4E-95AF-D5A4FA534E05}"/>
    <hyperlink ref="K300" r:id="rId1126" display="https://ftp.doc.govt.nz/public/file/QeVnxoIrvEKN2ZvA8Ynl5w/SLR - WSI - MAW_25 %E2%80%93 Grey River M%C4%81wheranui - Technical Report - DOC-6929759.pdf" xr:uid="{71DB2CA3-5187-4219-A873-4DCE6A31D525}"/>
    <hyperlink ref="N342" r:id="rId1127" display="https://ftp.doc.govt.nz/public/file/H4rrWsyGI0a29XwTJ_3L6w/SLR%20-%20WSI%20-%20MAW_12%2C%2033%2C%2034%2C%2039%20-%20Bell%20Hill%20Farm%2C%20Blackwater%20Creek%20%E2%80%93%20Souters%20Creek%2C%20Callaghans%2C%20Kangaroo%20%26%20Ongionui%20creeks%20-%20Recommendation.pdf" xr:uid="{2EC6C92B-09ED-4CB5-9EFD-D787891F0D10}"/>
    <hyperlink ref="N268" r:id="rId1128" display="https://ftp.doc.govt.nz/public/file/5QT9B1WFtkS1jGT1lSSjdA/SLR%20-%20WSI%20-%20MAW_09%20-%20Granville%20Forest%2C%20Grey%20River-M%C4%81wheranui%2C%20Otira-Kopara%20Forest%2C%20Robinson%20River%2C%20Crane%20Creek%20%E2%80%93%20Haupiri%20Road%20-%20Recommendation.pdf" xr:uid="{18D688C0-D7AB-41DF-8FA4-A0D54D63FCB0}"/>
    <hyperlink ref="L267" r:id="rId1129" display="https://ftp.doc.govt.nz/public/file/5QT9B1WFtkS1jGT1lSSjdA/SLR%20-%20WSI%20-%20MAW_09%20-%20Granville%20Forest%2C%20Grey%20River-M%C4%81wheranui%2C%20Otira-Kopara%20Forest%2C%20Robinson%20River%2C%20Crane%20Creek%20%E2%80%93%20Haupiri%20Road%20-%20Recommendation.pdf" xr:uid="{AE46FBFF-AF1E-4AF7-B642-7F7511957CA1}"/>
    <hyperlink ref="L273" r:id="rId1130" display="https://ftp.doc.govt.nz/public/file/5QT9B1WFtkS1jGT1lSSjdA/SLR%20-%20WSI%20-%20MAW_09%20-%20Granville%20Forest%2C%20Grey%20River-M%C4%81wheranui%2C%20Otira-Kopara%20Forest%2C%20Robinson%20River%2C%20Crane%20Creek%20%E2%80%93%20Haupiri%20Road%20-%20Recommendation.pdf" xr:uid="{237DAB75-A3D9-4344-A45F-D0B47E09FA9C}"/>
    <hyperlink ref="L272" r:id="rId1131" display="https://ftp.doc.govt.nz/public/file/5QT9B1WFtkS1jGT1lSSjdA/SLR%20-%20WSI%20-%20MAW_09%20-%20Granville%20Forest%2C%20Grey%20River-M%C4%81wheranui%2C%20Otira-Kopara%20Forest%2C%20Robinson%20River%2C%20Crane%20Creek%20%E2%80%93%20Haupiri%20Road%20-%20Recommendation.pdf" xr:uid="{A8120B03-3E1B-4753-A7A8-E9632BFC7FAF}"/>
    <hyperlink ref="L271" r:id="rId1132" display="https://ftp.doc.govt.nz/public/file/5QT9B1WFtkS1jGT1lSSjdA/SLR%20-%20WSI%20-%20MAW_09%20-%20Granville%20Forest%2C%20Grey%20River-M%C4%81wheranui%2C%20Otira-Kopara%20Forest%2C%20Robinson%20River%2C%20Crane%20Creek%20%E2%80%93%20Haupiri%20Road%20-%20Recommendation.pdf" xr:uid="{37A4006C-422C-4853-93F5-E2FC6F2699B0}"/>
    <hyperlink ref="L270" r:id="rId1133" display="https://ftp.doc.govt.nz/public/file/5QT9B1WFtkS1jGT1lSSjdA/SLR%20-%20WSI%20-%20MAW_09%20-%20Granville%20Forest%2C%20Grey%20River-M%C4%81wheranui%2C%20Otira-Kopara%20Forest%2C%20Robinson%20River%2C%20Crane%20Creek%20%E2%80%93%20Haupiri%20Road%20-%20Recommendation.pdf" xr:uid="{305E58E9-1DC5-4321-9FC4-5AEB90F4A1EF}"/>
    <hyperlink ref="L269" r:id="rId1134" display="https://ftp.doc.govt.nz/public/file/5QT9B1WFtkS1jGT1lSSjdA/SLR%20-%20WSI%20-%20MAW_09%20-%20Granville%20Forest%2C%20Grey%20River-M%C4%81wheranui%2C%20Otira-Kopara%20Forest%2C%20Robinson%20River%2C%20Crane%20Creek%20%E2%80%93%20Haupiri%20Road%20-%20Recommendation.pdf" xr:uid="{C6690EE0-D2AE-4E9B-B7E5-1060BEE317AD}"/>
    <hyperlink ref="L268" r:id="rId1135" display="https://ftp.doc.govt.nz/public/file/5QT9B1WFtkS1jGT1lSSjdA/SLR%20-%20WSI%20-%20MAW_09%20-%20Granville%20Forest%2C%20Grey%20River-M%C4%81wheranui%2C%20Otira-Kopara%20Forest%2C%20Robinson%20River%2C%20Crane%20Creek%20%E2%80%93%20Haupiri%20Road%20-%20Recommendation.pdf" xr:uid="{49964627-B248-43A2-882E-DEBE094E4CCB}"/>
    <hyperlink ref="L281" r:id="rId1136" display="https://ftp.doc.govt.nz/public/file/H4rrWsyGI0a29XwTJ_3L6w/SLR%20-%20WSI%20-%20MAW_12%2C%2033%2C%2034%2C%2039%20-%20Bell%20Hill%20Farm%2C%20Blackwater%20Creek%20%E2%80%93%20Souters%20Creek%2C%20Callaghans%2C%20Kangaroo%20%26%20Ongionui%20creeks%20-%20Recommendation.pdf" xr:uid="{BDE9F727-34DE-4C95-870E-6AF440B9C006}"/>
    <hyperlink ref="L330" r:id="rId1137" display="https://ftp.doc.govt.nz/public/file/H4rrWsyGI0a29XwTJ_3L6w/SLR%20-%20WSI%20-%20MAW_12%2C%2033%2C%2034%2C%2039%20-%20Bell%20Hill%20Farm%2C%20Blackwater%20Creek%20%E2%80%93%20Souters%20Creek%2C%20Callaghans%2C%20Kangaroo%20%26%20Ongionui%20creeks%20-%20Recommendation.pdf" xr:uid="{B190310D-B9A9-456F-940B-B38472ACAC94}"/>
    <hyperlink ref="L329" r:id="rId1138" display="https://ftp.doc.govt.nz/public/file/H4rrWsyGI0a29XwTJ_3L6w/SLR%20-%20WSI%20-%20MAW_12%2C%2033%2C%2034%2C%2039%20-%20Bell%20Hill%20Farm%2C%20Blackwater%20Creek%20%E2%80%93%20Souters%20Creek%2C%20Callaghans%2C%20Kangaroo%20%26%20Ongionui%20creeks%20-%20Recommendation.pdf" xr:uid="{5ECD079A-EF40-4DD4-A86C-519C0B3BD9C1}"/>
    <hyperlink ref="L328" r:id="rId1139" display="https://ftp.doc.govt.nz/public/file/H4rrWsyGI0a29XwTJ_3L6w/SLR%20-%20WSI%20-%20MAW_12%2C%2033%2C%2034%2C%2039%20-%20Bell%20Hill%20Farm%2C%20Blackwater%20Creek%20%E2%80%93%20Souters%20Creek%2C%20Callaghans%2C%20Kangaroo%20%26%20Ongionui%20creeks%20-%20Recommendation.pdf" xr:uid="{C73D9246-1D42-4A1D-A184-AAE084803CDF}"/>
    <hyperlink ref="L332" r:id="rId1140" display="https://ftp.doc.govt.nz/public/file/H4rrWsyGI0a29XwTJ_3L6w/SLR%20-%20WSI%20-%20MAW_12%2C%2033%2C%2034%2C%2039%20-%20Bell%20Hill%20Farm%2C%20Blackwater%20Creek%20%E2%80%93%20Souters%20Creek%2C%20Callaghans%2C%20Kangaroo%20%26%20Ongionui%20creeks%20-%20Recommendation.pdf" xr:uid="{DE4DA7DE-7A47-4696-AC02-80F7F6EF7FD0}"/>
    <hyperlink ref="L331" r:id="rId1141" display="https://ftp.doc.govt.nz/public/file/H4rrWsyGI0a29XwTJ_3L6w/SLR%20-%20WSI%20-%20MAW_12%2C%2033%2C%2034%2C%2039%20-%20Bell%20Hill%20Farm%2C%20Blackwater%20Creek%20%E2%80%93%20Souters%20Creek%2C%20Callaghans%2C%20Kangaroo%20%26%20Ongionui%20creeks%20-%20Recommendation.pdf" xr:uid="{D72A08CA-5AE3-4F3B-85ED-879705DAEA31}"/>
    <hyperlink ref="L342" r:id="rId1142" display="https://ftp.doc.govt.nz/public/file/H4rrWsyGI0a29XwTJ_3L6w/SLR%20-%20WSI%20-%20MAW_12%2C%2033%2C%2034%2C%2039%20-%20Bell%20Hill%20Farm%2C%20Blackwater%20Creek%20%E2%80%93%20Souters%20Creek%2C%20Callaghans%2C%20Kangaroo%20%26%20Ongionui%20creeks%20-%20Recommendation.pdf" xr:uid="{487788E1-7691-41EC-8336-6CB541055203}"/>
  </hyperlinks>
  <pageMargins left="0.7" right="0.7" top="0.75" bottom="0.75" header="0.3" footer="0.3"/>
  <pageSetup paperSize="9" orientation="portrait" r:id="rId114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FEFCC472081C47826A965A6BF71CFB" ma:contentTypeVersion="14" ma:contentTypeDescription="Create a new document." ma:contentTypeScope="" ma:versionID="b4faa005684919b0c2eec6d5d1ed5a79">
  <xsd:schema xmlns:xsd="http://www.w3.org/2001/XMLSchema" xmlns:xs="http://www.w3.org/2001/XMLSchema" xmlns:p="http://schemas.microsoft.com/office/2006/metadata/properties" xmlns:ns2="78eb2e3c-175a-48c0-bf1e-440d41ad5f1e" xmlns:ns3="25bfe621-691a-46ce-bb68-eb97210830c2" targetNamespace="http://schemas.microsoft.com/office/2006/metadata/properties" ma:root="true" ma:fieldsID="e81d474678599b48e7e4000eb5c28650" ns2:_="" ns3:_="">
    <xsd:import namespace="78eb2e3c-175a-48c0-bf1e-440d41ad5f1e"/>
    <xsd:import namespace="25bfe621-691a-46ce-bb68-eb97210830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b2e3c-175a-48c0-bf1e-440d41ad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3a8d114-42e4-48f3-a9b0-182603090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fe621-691a-46ce-bb68-eb97210830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d7c30a4-95e5-45ca-bc3d-8b132ad0b01c}" ma:internalName="TaxCatchAll" ma:showField="CatchAllData" ma:web="25bfe621-691a-46ce-bb68-eb97210830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bfe621-691a-46ce-bb68-eb97210830c2" xsi:nil="true"/>
    <lcf76f155ced4ddcb4097134ff3c332f xmlns="78eb2e3c-175a-48c0-bf1e-440d41ad5f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EBB955-F7DD-4B01-AF87-EA66E99960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E4A431-DFC3-464E-9AF6-FF4535317B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eb2e3c-175a-48c0-bf1e-440d41ad5f1e"/>
    <ds:schemaRef ds:uri="25bfe621-691a-46ce-bb68-eb97210830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87CDDC-02D3-43C2-81EA-A1B5CEE0A771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25bfe621-691a-46ce-bb68-eb97210830c2"/>
    <ds:schemaRef ds:uri="http://purl.org/dc/terms/"/>
    <ds:schemaRef ds:uri="http://schemas.openxmlformats.org/package/2006/metadata/core-properties"/>
    <ds:schemaRef ds:uri="78eb2e3c-175a-48c0-bf1e-440d41ad5f1e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WSI Stewardship Land Decisions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2024-06-23T22:50:19Z</dcterms:created>
  <dcterms:modified xsi:type="dcterms:W3CDTF">2025-12-08T20:41:55Z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0x01010001FEFCC472081C47826A965A6BF71CFB</vt:lpwstr>
  </property>
  <property fmtid="{D5CDD505-2E9C-101B-9397-08002B2CF9AE}" pid="3" name="Relevancy">
    <vt:r8>1</vt:r8>
  </property>
  <property fmtid="{D5CDD505-2E9C-101B-9397-08002B2CF9AE}" pid="4" name="MediaServiceImageTags">
    <vt:lpwstr/>
  </property>
  <property fmtid="{D5CDD505-2E9C-101B-9397-08002B2CF9AE}" pid="5" name="MSIP_Label_85ee7273-0db7-44cc-b9e4-a4e4dce5f863_Enabled">
    <vt:lpwstr>true</vt:lpwstr>
  </property>
  <property fmtid="{D5CDD505-2E9C-101B-9397-08002B2CF9AE}" pid="6" name="MSIP_Label_85ee7273-0db7-44cc-b9e4-a4e4dce5f863_SetDate">
    <vt:lpwstr>2025-12-04T20:06:30Z</vt:lpwstr>
  </property>
  <property fmtid="{D5CDD505-2E9C-101B-9397-08002B2CF9AE}" pid="7" name="MSIP_Label_85ee7273-0db7-44cc-b9e4-a4e4dce5f863_Method">
    <vt:lpwstr>Standard</vt:lpwstr>
  </property>
  <property fmtid="{D5CDD505-2E9C-101B-9397-08002B2CF9AE}" pid="8" name="MSIP_Label_85ee7273-0db7-44cc-b9e4-a4e4dce5f863_Name">
    <vt:lpwstr>Unclassified - Information Leadership Session</vt:lpwstr>
  </property>
  <property fmtid="{D5CDD505-2E9C-101B-9397-08002B2CF9AE}" pid="9" name="MSIP_Label_85ee7273-0db7-44cc-b9e4-a4e4dce5f863_SiteId">
    <vt:lpwstr>f0cbb24f-a2f6-498f-b536-6eb9a13a357c</vt:lpwstr>
  </property>
  <property fmtid="{D5CDD505-2E9C-101B-9397-08002B2CF9AE}" pid="10" name="MSIP_Label_85ee7273-0db7-44cc-b9e4-a4e4dce5f863_ActionId">
    <vt:lpwstr>bd81db05-40e8-47eb-ad25-1659335981ad</vt:lpwstr>
  </property>
  <property fmtid="{D5CDD505-2E9C-101B-9397-08002B2CF9AE}" pid="11" name="MSIP_Label_85ee7273-0db7-44cc-b9e4-a4e4dce5f863_ContentBits">
    <vt:lpwstr>0</vt:lpwstr>
  </property>
  <property fmtid="{D5CDD505-2E9C-101B-9397-08002B2CF9AE}" pid="12" name="MSIP_Label_85ee7273-0db7-44cc-b9e4-a4e4dce5f863_Tag">
    <vt:lpwstr>10, 3, 0, 2</vt:lpwstr>
  </property>
</Properties>
</file>